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theme/themeOverride2.xml" ContentType="application/vnd.openxmlformats-officedocument.themeOverride+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theme/themeOverride3.xml" ContentType="application/vnd.openxmlformats-officedocument.themeOverride+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theme/themeOverride4.xml" ContentType="application/vnd.openxmlformats-officedocument.themeOverride+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theme/themeOverride5.xml" ContentType="application/vnd.openxmlformats-officedocument.themeOverride+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theme/themeOverride6.xml" ContentType="application/vnd.openxmlformats-officedocument.themeOverride+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theme/themeOverride7.xml" ContentType="application/vnd.openxmlformats-officedocument.themeOverride+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Michaela\Downloads\"/>
    </mc:Choice>
  </mc:AlternateContent>
  <xr:revisionPtr revIDLastSave="0" documentId="13_ncr:1_{CAC1C9DB-DAC5-478F-AE97-EDAA8E06DE01}" xr6:coauthVersionLast="45" xr6:coauthVersionMax="45" xr10:uidLastSave="{00000000-0000-0000-0000-000000000000}"/>
  <bookViews>
    <workbookView xWindow="732" yWindow="732" windowWidth="22512" windowHeight="15504" activeTab="1" xr2:uid="{00000000-000D-0000-FFFF-FFFF00000000}"/>
  </bookViews>
  <sheets>
    <sheet name="Anleitung" sheetId="3" r:id="rId1"/>
    <sheet name="IMA" sheetId="15" r:id="rId2"/>
    <sheet name="Life" sheetId="12" r:id="rId3"/>
    <sheet name="Stress" sheetId="11" r:id="rId4"/>
    <sheet name="Team " sheetId="7" r:id="rId5"/>
    <sheet name="Führung" sheetId="16" r:id="rId6"/>
    <sheet name="Ausbilder" sheetId="17" r:id="rId7"/>
    <sheet name="Schüler" sheetId="18" r:id="rId8"/>
    <sheet name="Kundenservice" sheetId="9" r:id="rId9"/>
    <sheet name="Transformation" sheetId="10" r:id="rId10"/>
  </sheets>
  <definedNames>
    <definedName name="_xlnm.Print_Area" localSheetId="6">Ausbilder!$A$1:$M$80</definedName>
    <definedName name="_xlnm.Print_Area" localSheetId="5">Führung!$A$1:$M$80</definedName>
    <definedName name="_xlnm.Print_Area" localSheetId="1">IMA!$A$1:$M$67</definedName>
    <definedName name="_xlnm.Print_Area" localSheetId="8">Kundenservice!$A$1:$M$120</definedName>
    <definedName name="_xlnm.Print_Area" localSheetId="2">Life!$A$1:$M$67</definedName>
    <definedName name="_xlnm.Print_Area" localSheetId="7">Schüler!$A$1:$M$120</definedName>
    <definedName name="_xlnm.Print_Area" localSheetId="3">Stress!$A$1:$M$67</definedName>
    <definedName name="_xlnm.Print_Area" localSheetId="4">'Team '!$A$1:$M$120</definedName>
    <definedName name="_xlnm.Print_Area" localSheetId="9">Transformation!$A$1:$M$120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8" i="15" l="1"/>
  <c r="B89" i="15"/>
  <c r="B90" i="15"/>
  <c r="B91" i="15"/>
  <c r="B92" i="15"/>
  <c r="B93" i="15"/>
  <c r="B94" i="15"/>
  <c r="B95" i="15"/>
  <c r="B96" i="15"/>
  <c r="B97" i="15"/>
  <c r="B98" i="15"/>
  <c r="B99" i="15"/>
  <c r="B100" i="15"/>
  <c r="B101" i="15"/>
  <c r="B102" i="15"/>
  <c r="B103" i="15"/>
  <c r="B104" i="15"/>
  <c r="B105" i="15"/>
  <c r="B106" i="15"/>
  <c r="B87" i="15"/>
  <c r="B107" i="15" l="1"/>
  <c r="I54" i="18" l="1"/>
  <c r="H54" i="18"/>
  <c r="G54" i="18"/>
  <c r="F54" i="18"/>
  <c r="E54" i="18"/>
  <c r="D54" i="18"/>
  <c r="C54" i="18"/>
  <c r="B54" i="18"/>
  <c r="J51" i="18"/>
  <c r="C91" i="18" s="1"/>
  <c r="J47" i="18"/>
  <c r="C87" i="18" s="1"/>
  <c r="J43" i="18"/>
  <c r="C83" i="18" s="1"/>
  <c r="M41" i="18"/>
  <c r="J50" i="18" s="1"/>
  <c r="C90" i="18" s="1"/>
  <c r="I14" i="18"/>
  <c r="H14" i="18"/>
  <c r="G14" i="18"/>
  <c r="F14" i="18"/>
  <c r="E14" i="18"/>
  <c r="D14" i="18"/>
  <c r="C14" i="18"/>
  <c r="B14" i="18"/>
  <c r="M1" i="18"/>
  <c r="J12" i="18" s="1"/>
  <c r="B92" i="18" s="1"/>
  <c r="I14" i="17"/>
  <c r="H14" i="17"/>
  <c r="G14" i="17"/>
  <c r="F14" i="17"/>
  <c r="E14" i="17"/>
  <c r="D14" i="17"/>
  <c r="C14" i="17"/>
  <c r="B14" i="17"/>
  <c r="J7" i="17"/>
  <c r="B47" i="17" s="1"/>
  <c r="J3" i="17"/>
  <c r="B43" i="17" s="1"/>
  <c r="M1" i="17"/>
  <c r="J10" i="17" s="1"/>
  <c r="B50" i="17" s="1"/>
  <c r="I14" i="16"/>
  <c r="H14" i="16"/>
  <c r="G14" i="16"/>
  <c r="F14" i="16"/>
  <c r="E14" i="16"/>
  <c r="D14" i="16"/>
  <c r="C14" i="16"/>
  <c r="B14" i="16"/>
  <c r="M1" i="16"/>
  <c r="J12" i="16" s="1"/>
  <c r="B52" i="16" s="1"/>
  <c r="C22" i="15"/>
  <c r="D22" i="15"/>
  <c r="E22" i="15"/>
  <c r="F22" i="15"/>
  <c r="G22" i="15"/>
  <c r="H22" i="15"/>
  <c r="I22" i="15"/>
  <c r="B22" i="15"/>
  <c r="M1" i="15"/>
  <c r="J12" i="15" s="1"/>
  <c r="J9" i="18" l="1"/>
  <c r="B89" i="18" s="1"/>
  <c r="J2" i="18"/>
  <c r="J6" i="18"/>
  <c r="B86" i="18" s="1"/>
  <c r="J10" i="18"/>
  <c r="B90" i="18" s="1"/>
  <c r="J44" i="18"/>
  <c r="C84" i="18" s="1"/>
  <c r="J48" i="18"/>
  <c r="C88" i="18" s="1"/>
  <c r="J52" i="18"/>
  <c r="C92" i="18" s="1"/>
  <c r="J3" i="18"/>
  <c r="B83" i="18" s="1"/>
  <c r="J7" i="18"/>
  <c r="B87" i="18" s="1"/>
  <c r="J11" i="18"/>
  <c r="B91" i="18" s="1"/>
  <c r="J45" i="18"/>
  <c r="C85" i="18" s="1"/>
  <c r="J49" i="18"/>
  <c r="C89" i="18" s="1"/>
  <c r="J53" i="18"/>
  <c r="C93" i="18" s="1"/>
  <c r="J5" i="18"/>
  <c r="B85" i="18" s="1"/>
  <c r="J13" i="18"/>
  <c r="B93" i="18" s="1"/>
  <c r="J4" i="18"/>
  <c r="B84" i="18" s="1"/>
  <c r="J8" i="18"/>
  <c r="B88" i="18" s="1"/>
  <c r="J42" i="18"/>
  <c r="J46" i="18"/>
  <c r="C86" i="18" s="1"/>
  <c r="J11" i="17"/>
  <c r="B51" i="17" s="1"/>
  <c r="J4" i="17"/>
  <c r="B44" i="17" s="1"/>
  <c r="J8" i="17"/>
  <c r="B48" i="17" s="1"/>
  <c r="J12" i="17"/>
  <c r="B52" i="17" s="1"/>
  <c r="J5" i="17"/>
  <c r="B45" i="17" s="1"/>
  <c r="J9" i="17"/>
  <c r="B49" i="17" s="1"/>
  <c r="J13" i="17"/>
  <c r="B53" i="17" s="1"/>
  <c r="J2" i="17"/>
  <c r="J6" i="17"/>
  <c r="B46" i="17" s="1"/>
  <c r="J5" i="16"/>
  <c r="B45" i="16" s="1"/>
  <c r="J9" i="16"/>
  <c r="B49" i="16" s="1"/>
  <c r="J13" i="16"/>
  <c r="B53" i="16" s="1"/>
  <c r="J2" i="16"/>
  <c r="J10" i="16"/>
  <c r="B50" i="16" s="1"/>
  <c r="J6" i="16"/>
  <c r="B46" i="16" s="1"/>
  <c r="J3" i="16"/>
  <c r="B43" i="16" s="1"/>
  <c r="J7" i="16"/>
  <c r="B47" i="16" s="1"/>
  <c r="J11" i="16"/>
  <c r="B51" i="16" s="1"/>
  <c r="J4" i="16"/>
  <c r="B44" i="16" s="1"/>
  <c r="J8" i="16"/>
  <c r="B48" i="16" s="1"/>
  <c r="J19" i="15"/>
  <c r="J21" i="15"/>
  <c r="J17" i="15"/>
  <c r="J20" i="15"/>
  <c r="J16" i="15"/>
  <c r="J15" i="15"/>
  <c r="J18" i="15"/>
  <c r="J14" i="15"/>
  <c r="J13" i="15"/>
  <c r="J5" i="15"/>
  <c r="J2" i="15"/>
  <c r="J3" i="15"/>
  <c r="J7" i="15"/>
  <c r="J11" i="15"/>
  <c r="J9" i="15"/>
  <c r="J6" i="15"/>
  <c r="J10" i="15"/>
  <c r="J4" i="15"/>
  <c r="J8" i="15"/>
  <c r="I14" i="12"/>
  <c r="H14" i="12"/>
  <c r="G14" i="12"/>
  <c r="F14" i="12"/>
  <c r="E14" i="12"/>
  <c r="D14" i="12"/>
  <c r="C14" i="12"/>
  <c r="B14" i="12"/>
  <c r="M1" i="12"/>
  <c r="J5" i="12" s="1"/>
  <c r="J54" i="18" l="1"/>
  <c r="C82" i="18"/>
  <c r="J14" i="18"/>
  <c r="B82" i="18"/>
  <c r="J14" i="17"/>
  <c r="B42" i="17"/>
  <c r="J14" i="16"/>
  <c r="B42" i="16"/>
  <c r="J22" i="15"/>
  <c r="J9" i="12"/>
  <c r="J13" i="12"/>
  <c r="J2" i="12"/>
  <c r="J6" i="12"/>
  <c r="J10" i="12"/>
  <c r="J3" i="12"/>
  <c r="J7" i="12"/>
  <c r="J11" i="12"/>
  <c r="J12" i="12"/>
  <c r="J4" i="12"/>
  <c r="J8" i="12"/>
  <c r="I14" i="9"/>
  <c r="H14" i="9"/>
  <c r="G14" i="9"/>
  <c r="F14" i="9"/>
  <c r="E14" i="9"/>
  <c r="D14" i="9"/>
  <c r="C14" i="9"/>
  <c r="B14" i="9"/>
  <c r="I54" i="10"/>
  <c r="H54" i="10"/>
  <c r="G54" i="10"/>
  <c r="F54" i="10"/>
  <c r="E54" i="10"/>
  <c r="D54" i="10"/>
  <c r="C54" i="10"/>
  <c r="B54" i="10"/>
  <c r="I14" i="10"/>
  <c r="H14" i="10"/>
  <c r="G14" i="10"/>
  <c r="F14" i="10"/>
  <c r="E14" i="10"/>
  <c r="D14" i="10"/>
  <c r="C14" i="10"/>
  <c r="B14" i="10"/>
  <c r="I54" i="9"/>
  <c r="H54" i="9"/>
  <c r="G54" i="9"/>
  <c r="F54" i="9"/>
  <c r="E54" i="9"/>
  <c r="D54" i="9"/>
  <c r="C54" i="9"/>
  <c r="B54" i="9"/>
  <c r="I54" i="7"/>
  <c r="H54" i="7"/>
  <c r="G54" i="7"/>
  <c r="F54" i="7"/>
  <c r="E54" i="7"/>
  <c r="D54" i="7"/>
  <c r="C54" i="7"/>
  <c r="B54" i="7"/>
  <c r="I14" i="7"/>
  <c r="H14" i="7"/>
  <c r="G14" i="7"/>
  <c r="F14" i="7"/>
  <c r="E14" i="7"/>
  <c r="D14" i="7"/>
  <c r="C14" i="7"/>
  <c r="B14" i="7"/>
  <c r="C14" i="11"/>
  <c r="D14" i="11"/>
  <c r="E14" i="11"/>
  <c r="F14" i="11"/>
  <c r="G14" i="11"/>
  <c r="H14" i="11"/>
  <c r="I14" i="11"/>
  <c r="B14" i="11"/>
  <c r="M41" i="7"/>
  <c r="M1" i="7"/>
  <c r="M41" i="9"/>
  <c r="M1" i="9"/>
  <c r="M41" i="10"/>
  <c r="M1" i="10"/>
  <c r="M1" i="11"/>
  <c r="J14" i="12" l="1"/>
  <c r="J2" i="7"/>
  <c r="J2" i="11"/>
  <c r="J13" i="11"/>
  <c r="J12" i="11"/>
  <c r="J11" i="11"/>
  <c r="J10" i="11"/>
  <c r="J9" i="11"/>
  <c r="J8" i="11"/>
  <c r="J7" i="11"/>
  <c r="J6" i="11"/>
  <c r="J5" i="11"/>
  <c r="J4" i="11"/>
  <c r="J3" i="11"/>
  <c r="J43" i="10"/>
  <c r="C83" i="10" s="1"/>
  <c r="J44" i="10"/>
  <c r="C84" i="10" s="1"/>
  <c r="J45" i="10"/>
  <c r="C85" i="10" s="1"/>
  <c r="J46" i="10"/>
  <c r="C86" i="10" s="1"/>
  <c r="J47" i="10"/>
  <c r="C87" i="10" s="1"/>
  <c r="J48" i="10"/>
  <c r="C88" i="10" s="1"/>
  <c r="J49" i="10"/>
  <c r="C89" i="10" s="1"/>
  <c r="J50" i="10"/>
  <c r="C90" i="10" s="1"/>
  <c r="J51" i="10"/>
  <c r="C91" i="10" s="1"/>
  <c r="J52" i="10"/>
  <c r="C92" i="10" s="1"/>
  <c r="J53" i="10"/>
  <c r="C93" i="10" s="1"/>
  <c r="J42" i="10"/>
  <c r="B93" i="9"/>
  <c r="J43" i="9"/>
  <c r="C83" i="9" s="1"/>
  <c r="J44" i="9"/>
  <c r="C84" i="9" s="1"/>
  <c r="J45" i="9"/>
  <c r="C85" i="9" s="1"/>
  <c r="J46" i="9"/>
  <c r="C86" i="9" s="1"/>
  <c r="J47" i="9"/>
  <c r="C87" i="9" s="1"/>
  <c r="J48" i="9"/>
  <c r="C88" i="9" s="1"/>
  <c r="J49" i="9"/>
  <c r="C89" i="9" s="1"/>
  <c r="J50" i="9"/>
  <c r="C90" i="9" s="1"/>
  <c r="J51" i="9"/>
  <c r="C91" i="9" s="1"/>
  <c r="J52" i="9"/>
  <c r="C92" i="9" s="1"/>
  <c r="J53" i="9"/>
  <c r="C93" i="9" s="1"/>
  <c r="J42" i="9"/>
  <c r="J43" i="7"/>
  <c r="C83" i="7" s="1"/>
  <c r="J44" i="7"/>
  <c r="C84" i="7" s="1"/>
  <c r="J45" i="7"/>
  <c r="C85" i="7" s="1"/>
  <c r="J46" i="7"/>
  <c r="C86" i="7" s="1"/>
  <c r="J47" i="7"/>
  <c r="C87" i="7" s="1"/>
  <c r="J48" i="7"/>
  <c r="C88" i="7" s="1"/>
  <c r="J49" i="7"/>
  <c r="C89" i="7" s="1"/>
  <c r="J50" i="7"/>
  <c r="C90" i="7" s="1"/>
  <c r="J51" i="7"/>
  <c r="J52" i="7"/>
  <c r="C92" i="7" s="1"/>
  <c r="J53" i="7"/>
  <c r="C93" i="7" s="1"/>
  <c r="J42" i="7"/>
  <c r="J54" i="7" s="1"/>
  <c r="C91" i="7"/>
  <c r="J13" i="10"/>
  <c r="B93" i="10" s="1"/>
  <c r="J12" i="10"/>
  <c r="B92" i="10" s="1"/>
  <c r="J11" i="10"/>
  <c r="B91" i="10" s="1"/>
  <c r="J10" i="10"/>
  <c r="B90" i="10" s="1"/>
  <c r="J9" i="10"/>
  <c r="B89" i="10" s="1"/>
  <c r="J8" i="10"/>
  <c r="B88" i="10" s="1"/>
  <c r="J7" i="10"/>
  <c r="B87" i="10" s="1"/>
  <c r="J6" i="10"/>
  <c r="B86" i="10" s="1"/>
  <c r="J5" i="10"/>
  <c r="B85" i="10" s="1"/>
  <c r="J4" i="10"/>
  <c r="B84" i="10" s="1"/>
  <c r="J3" i="10"/>
  <c r="B83" i="10" s="1"/>
  <c r="J2" i="10"/>
  <c r="J13" i="9"/>
  <c r="J12" i="9"/>
  <c r="B92" i="9" s="1"/>
  <c r="J11" i="9"/>
  <c r="B91" i="9" s="1"/>
  <c r="J10" i="9"/>
  <c r="B90" i="9" s="1"/>
  <c r="J9" i="9"/>
  <c r="B89" i="9" s="1"/>
  <c r="J8" i="9"/>
  <c r="B88" i="9" s="1"/>
  <c r="J7" i="9"/>
  <c r="B87" i="9" s="1"/>
  <c r="J6" i="9"/>
  <c r="B86" i="9" s="1"/>
  <c r="J5" i="9"/>
  <c r="B85" i="9" s="1"/>
  <c r="J4" i="9"/>
  <c r="B84" i="9" s="1"/>
  <c r="J3" i="9"/>
  <c r="B83" i="9" s="1"/>
  <c r="J2" i="9"/>
  <c r="C82" i="9" l="1"/>
  <c r="J54" i="9"/>
  <c r="J14" i="11"/>
  <c r="B82" i="9"/>
  <c r="J14" i="9"/>
  <c r="B82" i="10"/>
  <c r="J14" i="10"/>
  <c r="C82" i="7"/>
  <c r="C82" i="10"/>
  <c r="J54" i="10"/>
  <c r="B82" i="7"/>
  <c r="J13" i="7"/>
  <c r="B93" i="7" s="1"/>
  <c r="J12" i="7"/>
  <c r="B92" i="7" s="1"/>
  <c r="J11" i="7"/>
  <c r="B91" i="7" s="1"/>
  <c r="J10" i="7"/>
  <c r="B90" i="7" s="1"/>
  <c r="J9" i="7"/>
  <c r="B89" i="7" s="1"/>
  <c r="J8" i="7"/>
  <c r="B88" i="7" s="1"/>
  <c r="J7" i="7"/>
  <c r="B87" i="7" s="1"/>
  <c r="J6" i="7"/>
  <c r="B86" i="7" s="1"/>
  <c r="J5" i="7"/>
  <c r="B85" i="7" s="1"/>
  <c r="J4" i="7"/>
  <c r="B84" i="7" s="1"/>
  <c r="J3" i="7"/>
  <c r="B83" i="7" s="1"/>
  <c r="J14" i="7" l="1"/>
</calcChain>
</file>

<file path=xl/sharedStrings.xml><?xml version="1.0" encoding="utf-8"?>
<sst xmlns="http://schemas.openxmlformats.org/spreadsheetml/2006/main" count="420" uniqueCount="146">
  <si>
    <t>Vorbildfunktion</t>
  </si>
  <si>
    <t>Zielklarheit</t>
  </si>
  <si>
    <t>Sinn Nutzen der Ziele</t>
  </si>
  <si>
    <t>Realisierbarkeit der Ziele</t>
  </si>
  <si>
    <t>Entscheidungs-/Durchsetzungskraft</t>
  </si>
  <si>
    <t>gegenseitige wertschätzende Kommunikation</t>
  </si>
  <si>
    <t>operative Aufgabenklarheit</t>
  </si>
  <si>
    <t>selbstverantwortliches Arbeiten</t>
  </si>
  <si>
    <t>gegenseitiges Vertrauen</t>
  </si>
  <si>
    <t>Teamgeits/Teamgedanke</t>
  </si>
  <si>
    <t>emotionale Bindung</t>
  </si>
  <si>
    <t>messbare Ergebnisse</t>
  </si>
  <si>
    <t>Ø</t>
  </si>
  <si>
    <t>Teilnehmer:</t>
  </si>
  <si>
    <t>A</t>
  </si>
  <si>
    <t>B</t>
  </si>
  <si>
    <t>C</t>
  </si>
  <si>
    <t>D</t>
  </si>
  <si>
    <t>E</t>
  </si>
  <si>
    <t>F</t>
  </si>
  <si>
    <t>G</t>
  </si>
  <si>
    <t>H</t>
  </si>
  <si>
    <t>Integration/Akzeptanz im Team</t>
  </si>
  <si>
    <t>Existenz und Einhaltung der Teamregeln</t>
  </si>
  <si>
    <t>Gemeinsame Werte/Kultur/Ziele</t>
  </si>
  <si>
    <t>Vorhandenes Team-Potenzial</t>
  </si>
  <si>
    <t>Gegenseitiges Vertrauen</t>
  </si>
  <si>
    <t>Klarheit/Transparenz Aufgaben / Verantwortung</t>
  </si>
  <si>
    <t>Gerechtigkeit</t>
  </si>
  <si>
    <t>Team-Motivation/Engagement</t>
  </si>
  <si>
    <t>Tolerantes faires Miteinander/Unterstützung</t>
  </si>
  <si>
    <t>offene wertschätzende Kommunikation</t>
  </si>
  <si>
    <t>Lösungsorientierte Konfliktfähigkeit und Fehlerkultur</t>
  </si>
  <si>
    <t>Ziel- und ergebnisorientiertes Arbeiten im Team</t>
  </si>
  <si>
    <t>Teamgeist/Teamgedanke</t>
  </si>
  <si>
    <t>Teamsensor ICH-Sicht</t>
  </si>
  <si>
    <t>Teamsensor Team-Sicht</t>
  </si>
  <si>
    <t>Ø Team</t>
  </si>
  <si>
    <t>Ø ICH</t>
  </si>
  <si>
    <t>Führungssensor Teammitglieder</t>
  </si>
  <si>
    <t>Führungssensor mit Team und Führungskraft</t>
  </si>
  <si>
    <t>Erreichbarkeit für Kunden</t>
  </si>
  <si>
    <t>Aufmerksame Offenheit für Kundenanliegen</t>
  </si>
  <si>
    <t>Wertschätzende Kommunikation und Betreuung</t>
  </si>
  <si>
    <t>Kompetenz und Expertise</t>
  </si>
  <si>
    <t>Lösungsorientierung Kundenproblem</t>
  </si>
  <si>
    <t>Prozessflexibilität für individuelles Kundenanliegen</t>
  </si>
  <si>
    <t>Genauigkeit/Transparenz</t>
  </si>
  <si>
    <t>Verfügbarkeit Angebot</t>
  </si>
  <si>
    <t>Schnelligkeit (Auftragsabwicklung, Rückruf)</t>
  </si>
  <si>
    <t>Einhaltung Versprechen</t>
  </si>
  <si>
    <t>Ethisch moralisch korrekt</t>
  </si>
  <si>
    <t xml:space="preserve">Umgang mit Reklamation oder Problemen </t>
  </si>
  <si>
    <t xml:space="preserve">Kundenservicesensor </t>
  </si>
  <si>
    <t xml:space="preserve">Transformationssensor </t>
  </si>
  <si>
    <t>Veränderungsdruck/-notwendigkeit</t>
  </si>
  <si>
    <t>Weiterentwicklungsdrang/Veränderungswille</t>
  </si>
  <si>
    <t>Offene wertschätzende Kommunikation/Transparenz</t>
  </si>
  <si>
    <t xml:space="preserve">Klarheit und Verständnis Sinn/Nutzen </t>
  </si>
  <si>
    <t xml:space="preserve">Bereitschaft/Motivation zur Veränderung </t>
  </si>
  <si>
    <t>Kreativität/Innovationspotenzial</t>
  </si>
  <si>
    <t>Flexibilität /Agilität</t>
  </si>
  <si>
    <t>Konstruktive Feedback-/Fehlerkultur</t>
  </si>
  <si>
    <t>Akzeptanz/Kooperation extern</t>
  </si>
  <si>
    <t xml:space="preserve">Entscheidungsgeschwindigkeit/- ebenen </t>
  </si>
  <si>
    <t>Realisierbarkeit (Ressourcen)</t>
  </si>
  <si>
    <t>Durchhaltevermögen / Resilienz</t>
  </si>
  <si>
    <t>Kundenservicesensor Kunden</t>
  </si>
  <si>
    <t>Kundenservicesensor Mitarbeiter Kundenbetreuung</t>
  </si>
  <si>
    <t>Ø Kunde</t>
  </si>
  <si>
    <t>Ø MA</t>
  </si>
  <si>
    <t>Transformationssensor Mitarbeiter</t>
  </si>
  <si>
    <t>Ø FKs</t>
  </si>
  <si>
    <t>Stresssensor</t>
  </si>
  <si>
    <t>Zeit für mich</t>
  </si>
  <si>
    <t>Leistungsdruck</t>
  </si>
  <si>
    <t>Job-Sicherheit</t>
  </si>
  <si>
    <t>Finanzen</t>
  </si>
  <si>
    <t>Berufliche Entwicklung</t>
  </si>
  <si>
    <t>Kollegen</t>
  </si>
  <si>
    <t>Konflikte im Umfeld</t>
  </si>
  <si>
    <t>Eltern / Schwiegereltern</t>
  </si>
  <si>
    <t>Partnerschaft</t>
  </si>
  <si>
    <t>Kinder</t>
  </si>
  <si>
    <t>Meine Werte leben</t>
  </si>
  <si>
    <t>Gesundheit / Fitness</t>
  </si>
  <si>
    <t xml:space="preserve">Vorbereitet sind verschiedene Gruppen-Auswertungen. Du kannst unten in der Leiste ganz leicht zwischen den einzelnen Sensoren wechseln.
Aktuell sind die Gruppengrafiken obligatorisch, meist mit 4 Personen ausgefüllt und gehen bis maximal 8 Personen. Bei mehr als 8 Personen bitte Hotline anrufen, wenn Du Hilfe benötigst.
- Hat man genau die Anzahl Personen, die bereits eingetragen sind, kannst Du einfach die einzelnen Spalten mit den Werten überschreiben und bekommst jeweils automatisch den Durchschnitt in der Spalte "Ø" berechnet sowie die Grafik dazu.
- Hat man mehr als die bereits eingetragenen Personen, müssen deren Werte jeweils in eine der weiteren leeren Spalten eingetragen werden. 
- Sind es weniger als die bereits eingetragenen Personen, müssen die Werte in den anderen Spalten gelöscht werden. 
</t>
  </si>
  <si>
    <t xml:space="preserve">Zeit für mich </t>
  </si>
  <si>
    <t xml:space="preserve">Gesundheit / Fitness </t>
  </si>
  <si>
    <t>Geld / Finanzen</t>
  </si>
  <si>
    <t>Job / Karriere / Business</t>
  </si>
  <si>
    <t>Gesellschaftliche Herausforderungen</t>
  </si>
  <si>
    <t xml:space="preserve">Konflikte im Umfeld </t>
  </si>
  <si>
    <t>Liebe / Partnerschaft</t>
  </si>
  <si>
    <t>Familie (Eltern, Kinder, …)</t>
  </si>
  <si>
    <t>Soziale Kontakte</t>
  </si>
  <si>
    <t>Wohnsituation</t>
  </si>
  <si>
    <t>Lifesensor</t>
  </si>
  <si>
    <t>innere Motive</t>
  </si>
  <si>
    <t>Ästhetik/Schönheit</t>
  </si>
  <si>
    <t>Bewahren/Tradition</t>
  </si>
  <si>
    <t>Familie</t>
  </si>
  <si>
    <t>Finanzielle Sicherheit</t>
  </si>
  <si>
    <t>Genuss</t>
  </si>
  <si>
    <t>Gesundheit/Fitness</t>
  </si>
  <si>
    <t>Perfektionismus</t>
  </si>
  <si>
    <t>Motivation / Emotionale Bindung</t>
  </si>
  <si>
    <t>Wissensstand Aktualität / Qualität</t>
  </si>
  <si>
    <t>Wissens- / Kompetenzvermittlung</t>
  </si>
  <si>
    <t>Wertschätzende Kommunikation</t>
  </si>
  <si>
    <t>Empathie / Einfühlungsvermögen</t>
  </si>
  <si>
    <t>Respekt / Durchsetzungsvermögen</t>
  </si>
  <si>
    <t>Fairness / Gleichbehandlung</t>
  </si>
  <si>
    <t>Interesse / Zutrauen</t>
  </si>
  <si>
    <t>Raum für individuelle Entwicklung</t>
  </si>
  <si>
    <t>Feedbackkultur / Umgang mit Fehlern</t>
  </si>
  <si>
    <t>Zeit für Spiel / Sport / Hobbies</t>
  </si>
  <si>
    <t>Taschengeld / Kleine Wünsche erfüllen</t>
  </si>
  <si>
    <t>Freude an der Schule / Emotionale Bindung</t>
  </si>
  <si>
    <t>Schulische Entwicklung / Wissensaufbau</t>
  </si>
  <si>
    <t>Entwicklung eigener Stärken / Talente</t>
  </si>
  <si>
    <t>Freunde / Liebe</t>
  </si>
  <si>
    <t>Aussehen / Selbstwertgefühl</t>
  </si>
  <si>
    <t>Gesundheit / Sportliche Fitness</t>
  </si>
  <si>
    <t>Schülersensor ICH-Sicht</t>
  </si>
  <si>
    <t>Schülersensor Schüler-Sicht</t>
  </si>
  <si>
    <t>Ausbildersensor Schülersicht</t>
  </si>
  <si>
    <t>Ausbildersensor mit Schüler und Ausbilder</t>
  </si>
  <si>
    <t>Ø FK</t>
  </si>
  <si>
    <t>Ø Schüler</t>
  </si>
  <si>
    <t>Ø Ausb.</t>
  </si>
  <si>
    <t xml:space="preserve">Transformationssensor Führungsebene </t>
  </si>
  <si>
    <t>Abenteuerlust*</t>
  </si>
  <si>
    <t>Bestätigung°</t>
  </si>
  <si>
    <t>Bewegung/Aktivität*</t>
  </si>
  <si>
    <t>Einfluss/Macht*</t>
  </si>
  <si>
    <t>Familie°</t>
  </si>
  <si>
    <t>Gerechtigkeit°</t>
  </si>
  <si>
    <t>Geselligkeit°</t>
  </si>
  <si>
    <t>Harmonie°</t>
  </si>
  <si>
    <t>Hilfsbereitschaft°</t>
  </si>
  <si>
    <t>Ordnung/Struktur*</t>
  </si>
  <si>
    <t>Sichtbarkeit/Außenwirkung*</t>
  </si>
  <si>
    <t>Unabhängigkeit*</t>
  </si>
  <si>
    <t>Wettbewerb/Kampfgeist*</t>
  </si>
  <si>
    <t>Wissensdurst/Entwicklung*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</si>
</sst>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family val="2"/>
      <scheme val="minor"/>
    </font>
    <font>
      <b/>
      <sz val="11"/>
      <color theme="0"/>
      <name val="Calibri"/>
      <family val="2"/>
      <scheme val="minor"/>
    </font>
    <font>
      <b/>
      <sz val="11"/>
      <name val="Calibri"/>
      <family val="2"/>
      <scheme val="minor"/>
    </font>
    <font>
      <sz val="11"/>
      <name val="Calibri"/>
      <family val="2"/>
      <scheme val="minor"/>
    </font>
  </fonts>
  <fills count="15">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BB3D2"/>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3CA069"/>
        <bgColor indexed="64"/>
      </patternFill>
    </fill>
    <fill>
      <patternFill patternType="solid">
        <fgColor rgb="FF73D76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ck">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3">
    <xf numFmtId="0" fontId="0" fillId="0" borderId="0" xfId="0"/>
    <xf numFmtId="0" fontId="0" fillId="0" borderId="0" xfId="0" applyAlignment="1"/>
    <xf numFmtId="0" fontId="0" fillId="0" borderId="0" xfId="0" applyAlignment="1">
      <alignment horizontal="center"/>
    </xf>
    <xf numFmtId="0" fontId="3" fillId="0" borderId="1" xfId="0" applyFont="1" applyBorder="1" applyAlignment="1">
      <alignment vertical="center"/>
    </xf>
    <xf numFmtId="0" fontId="3" fillId="0" borderId="1" xfId="0" applyFont="1" applyBorder="1" applyAlignment="1">
      <alignment horizontal="center" vertical="center"/>
    </xf>
    <xf numFmtId="0" fontId="0" fillId="0" borderId="0" xfId="0" applyAlignment="1">
      <alignment vertical="top" wrapText="1"/>
    </xf>
    <xf numFmtId="0" fontId="2" fillId="0" borderId="1" xfId="0" applyFont="1" applyBorder="1" applyAlignment="1"/>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9" borderId="1" xfId="0" applyFont="1" applyFill="1" applyBorder="1" applyAlignment="1">
      <alignment horizontal="center" vertical="center"/>
    </xf>
    <xf numFmtId="0" fontId="0" fillId="0" borderId="1" xfId="0" applyBorder="1"/>
    <xf numFmtId="0" fontId="1" fillId="0" borderId="1" xfId="0" applyFont="1" applyBorder="1"/>
    <xf numFmtId="2" fontId="1" fillId="2" borderId="1" xfId="0" applyNumberFormat="1" applyFont="1" applyFill="1" applyBorder="1" applyAlignment="1">
      <alignment horizontal="center"/>
    </xf>
    <xf numFmtId="2" fontId="1" fillId="3" borderId="1" xfId="0" applyNumberFormat="1" applyFont="1" applyFill="1" applyBorder="1" applyAlignment="1">
      <alignment horizontal="center"/>
    </xf>
    <xf numFmtId="2" fontId="1" fillId="4" borderId="1" xfId="0" applyNumberFormat="1" applyFont="1" applyFill="1" applyBorder="1" applyAlignment="1">
      <alignment horizontal="center"/>
    </xf>
    <xf numFmtId="2" fontId="1" fillId="5" borderId="1" xfId="0" applyNumberFormat="1" applyFont="1" applyFill="1" applyBorder="1" applyAlignment="1">
      <alignment horizontal="center"/>
    </xf>
    <xf numFmtId="2" fontId="1" fillId="6" borderId="1" xfId="0" applyNumberFormat="1" applyFont="1" applyFill="1" applyBorder="1" applyAlignment="1">
      <alignment horizontal="center"/>
    </xf>
    <xf numFmtId="2" fontId="1" fillId="7" borderId="1" xfId="0" applyNumberFormat="1" applyFont="1" applyFill="1" applyBorder="1" applyAlignment="1">
      <alignment horizontal="center"/>
    </xf>
    <xf numFmtId="2" fontId="1" fillId="9" borderId="1" xfId="0" applyNumberFormat="1" applyFont="1" applyFill="1" applyBorder="1" applyAlignment="1">
      <alignment horizontal="center"/>
    </xf>
    <xf numFmtId="0" fontId="4" fillId="8" borderId="2" xfId="0" applyFont="1" applyFill="1" applyBorder="1" applyAlignment="1">
      <alignment horizontal="center" vertical="center"/>
    </xf>
    <xf numFmtId="2" fontId="1" fillId="8" borderId="2" xfId="0" applyNumberFormat="1" applyFont="1" applyFill="1" applyBorder="1" applyAlignment="1">
      <alignment horizontal="center"/>
    </xf>
    <xf numFmtId="0" fontId="3" fillId="0" borderId="3" xfId="0" applyFont="1" applyBorder="1" applyAlignment="1">
      <alignment horizontal="center" vertical="center"/>
    </xf>
    <xf numFmtId="2" fontId="5" fillId="10" borderId="4" xfId="0" applyNumberFormat="1" applyFont="1" applyFill="1" applyBorder="1" applyAlignment="1">
      <alignment horizontal="center" vertical="center"/>
    </xf>
    <xf numFmtId="2" fontId="5" fillId="10" borderId="5" xfId="0" applyNumberFormat="1" applyFont="1" applyFill="1" applyBorder="1" applyAlignment="1">
      <alignment horizontal="center" vertical="center"/>
    </xf>
    <xf numFmtId="2" fontId="1" fillId="10" borderId="7" xfId="0" applyNumberFormat="1" applyFont="1" applyFill="1" applyBorder="1" applyAlignment="1">
      <alignment horizontal="center"/>
    </xf>
    <xf numFmtId="2" fontId="5" fillId="10" borderId="6" xfId="0" applyNumberFormat="1" applyFont="1" applyFill="1" applyBorder="1" applyAlignment="1">
      <alignment horizontal="center" vertical="center"/>
    </xf>
    <xf numFmtId="0" fontId="8" fillId="0" borderId="1" xfId="0" applyFont="1" applyBorder="1"/>
    <xf numFmtId="0" fontId="9" fillId="0" borderId="1" xfId="0" applyFont="1" applyBorder="1"/>
    <xf numFmtId="0" fontId="0" fillId="5" borderId="1" xfId="0" applyFill="1" applyBorder="1" applyAlignment="1">
      <alignment horizontal="center"/>
    </xf>
    <xf numFmtId="0" fontId="0" fillId="4" borderId="1" xfId="0" applyFill="1" applyBorder="1" applyAlignment="1">
      <alignment horizontal="center"/>
    </xf>
    <xf numFmtId="0" fontId="4" fillId="4" borderId="3" xfId="0" applyFont="1" applyFill="1" applyBorder="1" applyAlignment="1">
      <alignment horizontal="center" vertical="center"/>
    </xf>
    <xf numFmtId="0" fontId="4" fillId="5" borderId="3" xfId="0" applyFont="1" applyFill="1" applyBorder="1" applyAlignment="1">
      <alignment horizontal="center" vertical="center"/>
    </xf>
    <xf numFmtId="0" fontId="4" fillId="6" borderId="3" xfId="0" applyFont="1" applyFill="1" applyBorder="1" applyAlignment="1">
      <alignment horizontal="center" vertical="center"/>
    </xf>
    <xf numFmtId="0" fontId="4" fillId="7" borderId="3" xfId="0" applyFont="1" applyFill="1" applyBorder="1" applyAlignment="1">
      <alignment horizontal="center" vertical="center"/>
    </xf>
    <xf numFmtId="0" fontId="4" fillId="9" borderId="3" xfId="0" applyFont="1" applyFill="1" applyBorder="1" applyAlignment="1">
      <alignment horizontal="center" vertical="center"/>
    </xf>
    <xf numFmtId="0" fontId="4" fillId="8" borderId="8" xfId="0" applyFont="1" applyFill="1" applyBorder="1" applyAlignment="1">
      <alignment horizontal="center" vertical="center"/>
    </xf>
    <xf numFmtId="0" fontId="0" fillId="2" borderId="1" xfId="0" applyFill="1" applyBorder="1" applyAlignment="1">
      <alignment horizontal="center"/>
    </xf>
    <xf numFmtId="0" fontId="0" fillId="11" borderId="1" xfId="0" applyFill="1" applyBorder="1" applyAlignment="1">
      <alignment horizontal="center"/>
    </xf>
    <xf numFmtId="0" fontId="0" fillId="6" borderId="1" xfId="0" applyFill="1" applyBorder="1" applyAlignment="1">
      <alignment horizontal="center"/>
    </xf>
    <xf numFmtId="0" fontId="0" fillId="7" borderId="1" xfId="0" applyFill="1" applyBorder="1" applyAlignment="1">
      <alignment horizontal="center"/>
    </xf>
    <xf numFmtId="0" fontId="0" fillId="9" borderId="1" xfId="0" applyFill="1" applyBorder="1" applyAlignment="1">
      <alignment horizontal="center"/>
    </xf>
    <xf numFmtId="0" fontId="0" fillId="8" borderId="2" xfId="0" applyFill="1" applyBorder="1" applyAlignment="1">
      <alignment horizontal="center"/>
    </xf>
    <xf numFmtId="2" fontId="5" fillId="10" borderId="9" xfId="0" applyNumberFormat="1" applyFont="1" applyFill="1" applyBorder="1" applyAlignment="1">
      <alignment horizontal="center" vertical="center"/>
    </xf>
    <xf numFmtId="2" fontId="5" fillId="10" borderId="10" xfId="0" applyNumberFormat="1" applyFont="1" applyFill="1" applyBorder="1" applyAlignment="1">
      <alignment horizontal="center" vertical="center"/>
    </xf>
    <xf numFmtId="2" fontId="1" fillId="12" borderId="1" xfId="0" applyNumberFormat="1" applyFont="1" applyFill="1" applyBorder="1" applyAlignment="1">
      <alignment horizontal="center"/>
    </xf>
    <xf numFmtId="2" fontId="1" fillId="11" borderId="1" xfId="0" applyNumberFormat="1" applyFont="1" applyFill="1" applyBorder="1" applyAlignment="1">
      <alignment horizontal="center"/>
    </xf>
    <xf numFmtId="2" fontId="1" fillId="10" borderId="11" xfId="0" applyNumberFormat="1" applyFont="1" applyFill="1" applyBorder="1" applyAlignment="1">
      <alignment horizontal="center"/>
    </xf>
    <xf numFmtId="0" fontId="1" fillId="0" borderId="1" xfId="0" applyFont="1" applyFill="1" applyBorder="1" applyAlignment="1">
      <alignment horizontal="center"/>
    </xf>
    <xf numFmtId="0" fontId="0" fillId="0" borderId="0" xfId="0" applyBorder="1"/>
    <xf numFmtId="0" fontId="0" fillId="0" borderId="0" xfId="0" applyBorder="1" applyAlignment="1">
      <alignment horizontal="center"/>
    </xf>
    <xf numFmtId="2" fontId="6" fillId="13" borderId="1" xfId="0" applyNumberFormat="1" applyFont="1" applyFill="1" applyBorder="1" applyAlignment="1">
      <alignment horizontal="center" vertical="center"/>
    </xf>
    <xf numFmtId="2" fontId="6" fillId="14" borderId="1" xfId="0" applyNumberFormat="1" applyFont="1" applyFill="1" applyBorder="1" applyAlignment="1">
      <alignment horizontal="center" vertical="center"/>
    </xf>
    <xf numFmtId="0" fontId="7" fillId="13" borderId="0" xfId="0" applyFont="1" applyFill="1"/>
    <xf numFmtId="0" fontId="7" fillId="13" borderId="0" xfId="0" applyFont="1" applyFill="1" applyAlignment="1">
      <alignment horizontal="left"/>
    </xf>
    <xf numFmtId="0" fontId="7" fillId="13" borderId="0" xfId="0" applyFont="1" applyFill="1" applyBorder="1" applyAlignment="1">
      <alignment horizontal="left"/>
    </xf>
    <xf numFmtId="0" fontId="0" fillId="10" borderId="1" xfId="0" applyFill="1" applyBorder="1" applyAlignment="1">
      <alignment horizontal="center"/>
    </xf>
    <xf numFmtId="2" fontId="1" fillId="10" borderId="12" xfId="0" applyNumberFormat="1" applyFont="1" applyFill="1" applyBorder="1" applyAlignment="1">
      <alignment horizontal="center"/>
    </xf>
    <xf numFmtId="1" fontId="0" fillId="10" borderId="1" xfId="0" applyNumberFormat="1" applyFill="1" applyBorder="1" applyAlignment="1">
      <alignment horizontal="center"/>
    </xf>
    <xf numFmtId="1" fontId="0" fillId="10" borderId="3" xfId="0" applyNumberFormat="1" applyFill="1" applyBorder="1" applyAlignment="1">
      <alignment horizontal="center"/>
    </xf>
  </cellXfs>
  <cellStyles count="1">
    <cellStyle name="Standard" xfId="0" builtinId="0"/>
  </cellStyles>
  <dxfs count="0"/>
  <tableStyles count="0" defaultTableStyle="TableStyleMedium2" defaultPivotStyle="PivotStyleLight16"/>
  <colors>
    <mruColors>
      <color rgb="FF3CA069"/>
      <color rgb="FF9BD769"/>
      <color rgb="FF73D769"/>
      <color rgb="FFB9E7BE"/>
      <color rgb="FFFBB3D2"/>
      <color rgb="FFFCC8DE"/>
      <color rgb="FF9ABA0F"/>
      <color rgb="FFFFFF99"/>
      <color rgb="FFCC9900"/>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IMA!$B$1</c:f>
              <c:strCache>
                <c:ptCount val="1"/>
                <c:pt idx="0">
                  <c:v>A</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IMA!$B$2:$B$21</c:f>
              <c:numCache>
                <c:formatCode>General</c:formatCode>
                <c:ptCount val="20"/>
                <c:pt idx="0">
                  <c:v>10</c:v>
                </c:pt>
                <c:pt idx="1">
                  <c:v>24</c:v>
                </c:pt>
                <c:pt idx="2">
                  <c:v>12</c:v>
                </c:pt>
                <c:pt idx="3">
                  <c:v>13</c:v>
                </c:pt>
                <c:pt idx="4">
                  <c:v>15</c:v>
                </c:pt>
                <c:pt idx="5">
                  <c:v>23</c:v>
                </c:pt>
                <c:pt idx="6">
                  <c:v>17</c:v>
                </c:pt>
                <c:pt idx="7">
                  <c:v>21</c:v>
                </c:pt>
                <c:pt idx="8">
                  <c:v>20</c:v>
                </c:pt>
                <c:pt idx="9">
                  <c:v>21</c:v>
                </c:pt>
                <c:pt idx="10">
                  <c:v>13</c:v>
                </c:pt>
                <c:pt idx="11">
                  <c:v>23</c:v>
                </c:pt>
                <c:pt idx="12">
                  <c:v>25</c:v>
                </c:pt>
                <c:pt idx="13">
                  <c:v>7</c:v>
                </c:pt>
                <c:pt idx="14">
                  <c:v>20</c:v>
                </c:pt>
                <c:pt idx="15">
                  <c:v>14</c:v>
                </c:pt>
                <c:pt idx="16">
                  <c:v>20</c:v>
                </c:pt>
                <c:pt idx="17">
                  <c:v>24</c:v>
                </c:pt>
                <c:pt idx="18">
                  <c:v>17</c:v>
                </c:pt>
                <c:pt idx="19">
                  <c:v>24</c:v>
                </c:pt>
              </c:numCache>
            </c:numRef>
          </c:val>
          <c:extLst>
            <c:ext xmlns:c16="http://schemas.microsoft.com/office/drawing/2014/chart" uri="{C3380CC4-5D6E-409C-BE32-E72D297353CC}">
              <c16:uniqueId val="{00000000-E6EC-4969-8B40-6B7159EE254A}"/>
            </c:ext>
          </c:extLst>
        </c:ser>
        <c:ser>
          <c:idx val="1"/>
          <c:order val="1"/>
          <c:tx>
            <c:strRef>
              <c:f>IMA!$C$1</c:f>
              <c:strCache>
                <c:ptCount val="1"/>
                <c:pt idx="0">
                  <c:v>B</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IMA!$C$2:$C$21</c:f>
              <c:numCache>
                <c:formatCode>General</c:formatCode>
                <c:ptCount val="20"/>
                <c:pt idx="0">
                  <c:v>14</c:v>
                </c:pt>
                <c:pt idx="1">
                  <c:v>21</c:v>
                </c:pt>
                <c:pt idx="2">
                  <c:v>16</c:v>
                </c:pt>
                <c:pt idx="3">
                  <c:v>14</c:v>
                </c:pt>
                <c:pt idx="4">
                  <c:v>20</c:v>
                </c:pt>
                <c:pt idx="5">
                  <c:v>20</c:v>
                </c:pt>
                <c:pt idx="6">
                  <c:v>20</c:v>
                </c:pt>
                <c:pt idx="7">
                  <c:v>14</c:v>
                </c:pt>
                <c:pt idx="8">
                  <c:v>22</c:v>
                </c:pt>
                <c:pt idx="9">
                  <c:v>21</c:v>
                </c:pt>
                <c:pt idx="10">
                  <c:v>19</c:v>
                </c:pt>
                <c:pt idx="11">
                  <c:v>16</c:v>
                </c:pt>
                <c:pt idx="12">
                  <c:v>17</c:v>
                </c:pt>
                <c:pt idx="13">
                  <c:v>18</c:v>
                </c:pt>
                <c:pt idx="14">
                  <c:v>18</c:v>
                </c:pt>
                <c:pt idx="15">
                  <c:v>18</c:v>
                </c:pt>
                <c:pt idx="16">
                  <c:v>12</c:v>
                </c:pt>
                <c:pt idx="17">
                  <c:v>21</c:v>
                </c:pt>
                <c:pt idx="18">
                  <c:v>13</c:v>
                </c:pt>
                <c:pt idx="19">
                  <c:v>16</c:v>
                </c:pt>
              </c:numCache>
            </c:numRef>
          </c:val>
          <c:extLst>
            <c:ext xmlns:c16="http://schemas.microsoft.com/office/drawing/2014/chart" uri="{C3380CC4-5D6E-409C-BE32-E72D297353CC}">
              <c16:uniqueId val="{00000001-E6EC-4969-8B40-6B7159EE254A}"/>
            </c:ext>
          </c:extLst>
        </c:ser>
        <c:ser>
          <c:idx val="2"/>
          <c:order val="2"/>
          <c:tx>
            <c:strRef>
              <c:f>IMA!$D$1</c:f>
              <c:strCache>
                <c:ptCount val="1"/>
                <c:pt idx="0">
                  <c:v>C</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IMA!$D$2:$D$21</c:f>
              <c:numCache>
                <c:formatCode>General</c:formatCode>
                <c:ptCount val="20"/>
                <c:pt idx="0">
                  <c:v>9</c:v>
                </c:pt>
                <c:pt idx="1">
                  <c:v>17</c:v>
                </c:pt>
                <c:pt idx="2">
                  <c:v>11</c:v>
                </c:pt>
                <c:pt idx="3">
                  <c:v>6</c:v>
                </c:pt>
                <c:pt idx="4">
                  <c:v>13</c:v>
                </c:pt>
                <c:pt idx="5">
                  <c:v>12</c:v>
                </c:pt>
                <c:pt idx="6">
                  <c:v>11</c:v>
                </c:pt>
                <c:pt idx="7">
                  <c:v>14</c:v>
                </c:pt>
                <c:pt idx="8">
                  <c:v>8</c:v>
                </c:pt>
                <c:pt idx="9">
                  <c:v>17</c:v>
                </c:pt>
                <c:pt idx="10">
                  <c:v>17</c:v>
                </c:pt>
                <c:pt idx="11">
                  <c:v>15</c:v>
                </c:pt>
                <c:pt idx="12">
                  <c:v>13</c:v>
                </c:pt>
                <c:pt idx="13">
                  <c:v>12</c:v>
                </c:pt>
                <c:pt idx="14">
                  <c:v>16</c:v>
                </c:pt>
                <c:pt idx="15">
                  <c:v>6</c:v>
                </c:pt>
                <c:pt idx="16">
                  <c:v>10</c:v>
                </c:pt>
                <c:pt idx="17">
                  <c:v>13</c:v>
                </c:pt>
                <c:pt idx="18">
                  <c:v>7</c:v>
                </c:pt>
                <c:pt idx="19">
                  <c:v>13</c:v>
                </c:pt>
              </c:numCache>
            </c:numRef>
          </c:val>
          <c:extLst>
            <c:ext xmlns:c16="http://schemas.microsoft.com/office/drawing/2014/chart" uri="{C3380CC4-5D6E-409C-BE32-E72D297353CC}">
              <c16:uniqueId val="{00000002-E6EC-4969-8B40-6B7159EE254A}"/>
            </c:ext>
          </c:extLst>
        </c:ser>
        <c:ser>
          <c:idx val="3"/>
          <c:order val="3"/>
          <c:tx>
            <c:strRef>
              <c:f>IMA!$E$1</c:f>
              <c:strCache>
                <c:ptCount val="1"/>
                <c:pt idx="0">
                  <c:v>D</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IMA!$E$2:$E$21</c:f>
              <c:numCache>
                <c:formatCode>General</c:formatCode>
                <c:ptCount val="20"/>
                <c:pt idx="0">
                  <c:v>7</c:v>
                </c:pt>
                <c:pt idx="1">
                  <c:v>18</c:v>
                </c:pt>
                <c:pt idx="2">
                  <c:v>11</c:v>
                </c:pt>
                <c:pt idx="3">
                  <c:v>7</c:v>
                </c:pt>
                <c:pt idx="4">
                  <c:v>25</c:v>
                </c:pt>
                <c:pt idx="5">
                  <c:v>18</c:v>
                </c:pt>
                <c:pt idx="6">
                  <c:v>15</c:v>
                </c:pt>
                <c:pt idx="7">
                  <c:v>14</c:v>
                </c:pt>
                <c:pt idx="8">
                  <c:v>14</c:v>
                </c:pt>
                <c:pt idx="9">
                  <c:v>18</c:v>
                </c:pt>
                <c:pt idx="10">
                  <c:v>12</c:v>
                </c:pt>
                <c:pt idx="11">
                  <c:v>29</c:v>
                </c:pt>
                <c:pt idx="12">
                  <c:v>18</c:v>
                </c:pt>
                <c:pt idx="13">
                  <c:v>14</c:v>
                </c:pt>
                <c:pt idx="14">
                  <c:v>11</c:v>
                </c:pt>
                <c:pt idx="15">
                  <c:v>12</c:v>
                </c:pt>
                <c:pt idx="16">
                  <c:v>2</c:v>
                </c:pt>
                <c:pt idx="17">
                  <c:v>25</c:v>
                </c:pt>
                <c:pt idx="18">
                  <c:v>2</c:v>
                </c:pt>
                <c:pt idx="19">
                  <c:v>27</c:v>
                </c:pt>
              </c:numCache>
            </c:numRef>
          </c:val>
          <c:extLst>
            <c:ext xmlns:c16="http://schemas.microsoft.com/office/drawing/2014/chart" uri="{C3380CC4-5D6E-409C-BE32-E72D297353CC}">
              <c16:uniqueId val="{00000003-E6EC-4969-8B40-6B7159EE254A}"/>
            </c:ext>
          </c:extLst>
        </c:ser>
        <c:ser>
          <c:idx val="4"/>
          <c:order val="4"/>
          <c:tx>
            <c:strRef>
              <c:f>IMA!$F$1</c:f>
              <c:strCache>
                <c:ptCount val="1"/>
                <c:pt idx="0">
                  <c:v>E</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IMA!$F$2:$F$21</c:f>
              <c:numCache>
                <c:formatCode>General</c:formatCode>
                <c:ptCount val="20"/>
                <c:pt idx="0">
                  <c:v>5</c:v>
                </c:pt>
                <c:pt idx="1">
                  <c:v>24</c:v>
                </c:pt>
                <c:pt idx="2">
                  <c:v>19</c:v>
                </c:pt>
                <c:pt idx="3">
                  <c:v>10</c:v>
                </c:pt>
                <c:pt idx="4">
                  <c:v>15</c:v>
                </c:pt>
                <c:pt idx="5">
                  <c:v>18</c:v>
                </c:pt>
                <c:pt idx="6">
                  <c:v>18</c:v>
                </c:pt>
                <c:pt idx="7">
                  <c:v>24</c:v>
                </c:pt>
                <c:pt idx="8">
                  <c:v>23</c:v>
                </c:pt>
                <c:pt idx="9">
                  <c:v>23</c:v>
                </c:pt>
                <c:pt idx="10">
                  <c:v>10</c:v>
                </c:pt>
                <c:pt idx="11">
                  <c:v>22</c:v>
                </c:pt>
                <c:pt idx="12">
                  <c:v>17</c:v>
                </c:pt>
                <c:pt idx="13">
                  <c:v>9</c:v>
                </c:pt>
                <c:pt idx="14">
                  <c:v>26</c:v>
                </c:pt>
                <c:pt idx="15">
                  <c:v>24</c:v>
                </c:pt>
                <c:pt idx="16">
                  <c:v>12</c:v>
                </c:pt>
                <c:pt idx="17">
                  <c:v>18</c:v>
                </c:pt>
                <c:pt idx="18">
                  <c:v>11</c:v>
                </c:pt>
                <c:pt idx="19">
                  <c:v>15</c:v>
                </c:pt>
              </c:numCache>
            </c:numRef>
          </c:val>
          <c:extLst>
            <c:ext xmlns:c16="http://schemas.microsoft.com/office/drawing/2014/chart" uri="{C3380CC4-5D6E-409C-BE32-E72D297353CC}">
              <c16:uniqueId val="{00000004-E6EC-4969-8B40-6B7159EE254A}"/>
            </c:ext>
          </c:extLst>
        </c:ser>
        <c:ser>
          <c:idx val="5"/>
          <c:order val="5"/>
          <c:tx>
            <c:strRef>
              <c:f>IMA!$G$1</c:f>
              <c:strCache>
                <c:ptCount val="1"/>
                <c:pt idx="0">
                  <c:v>F</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IMA!$G$2:$G$21</c:f>
              <c:numCache>
                <c:formatCode>General</c:formatCode>
                <c:ptCount val="20"/>
                <c:pt idx="0">
                  <c:v>21</c:v>
                </c:pt>
                <c:pt idx="1">
                  <c:v>19</c:v>
                </c:pt>
                <c:pt idx="2">
                  <c:v>14</c:v>
                </c:pt>
                <c:pt idx="3">
                  <c:v>8</c:v>
                </c:pt>
                <c:pt idx="4">
                  <c:v>12</c:v>
                </c:pt>
                <c:pt idx="5">
                  <c:v>12</c:v>
                </c:pt>
                <c:pt idx="6">
                  <c:v>5</c:v>
                </c:pt>
                <c:pt idx="7">
                  <c:v>2</c:v>
                </c:pt>
                <c:pt idx="8">
                  <c:v>21</c:v>
                </c:pt>
                <c:pt idx="9">
                  <c:v>12</c:v>
                </c:pt>
                <c:pt idx="10">
                  <c:v>13</c:v>
                </c:pt>
                <c:pt idx="11">
                  <c:v>16</c:v>
                </c:pt>
                <c:pt idx="12">
                  <c:v>13</c:v>
                </c:pt>
                <c:pt idx="13">
                  <c:v>12</c:v>
                </c:pt>
                <c:pt idx="14">
                  <c:v>10</c:v>
                </c:pt>
                <c:pt idx="15">
                  <c:v>13</c:v>
                </c:pt>
                <c:pt idx="16">
                  <c:v>13</c:v>
                </c:pt>
                <c:pt idx="17">
                  <c:v>17</c:v>
                </c:pt>
                <c:pt idx="18">
                  <c:v>15</c:v>
                </c:pt>
                <c:pt idx="19">
                  <c:v>29</c:v>
                </c:pt>
              </c:numCache>
            </c:numRef>
          </c:val>
          <c:extLst>
            <c:ext xmlns:c16="http://schemas.microsoft.com/office/drawing/2014/chart" uri="{C3380CC4-5D6E-409C-BE32-E72D297353CC}">
              <c16:uniqueId val="{00000005-E6EC-4969-8B40-6B7159EE254A}"/>
            </c:ext>
          </c:extLst>
        </c:ser>
        <c:ser>
          <c:idx val="6"/>
          <c:order val="6"/>
          <c:tx>
            <c:strRef>
              <c:f>IMA!$H$1</c:f>
              <c:strCache>
                <c:ptCount val="1"/>
                <c:pt idx="0">
                  <c:v>G</c:v>
                </c:pt>
              </c:strCache>
            </c:strRef>
          </c:tx>
          <c:spPr>
            <a:ln w="38100">
              <a:solidFill>
                <a:schemeClr val="bg2">
                  <a:lumMod val="50000"/>
                </a:schemeClr>
              </a:solidFill>
            </a:ln>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IMA!$H$2:$H$21</c:f>
              <c:numCache>
                <c:formatCode>General</c:formatCode>
                <c:ptCount val="20"/>
                <c:pt idx="0">
                  <c:v>16</c:v>
                </c:pt>
                <c:pt idx="1">
                  <c:v>17</c:v>
                </c:pt>
                <c:pt idx="2">
                  <c:v>8</c:v>
                </c:pt>
                <c:pt idx="3">
                  <c:v>11</c:v>
                </c:pt>
                <c:pt idx="4">
                  <c:v>18</c:v>
                </c:pt>
                <c:pt idx="5">
                  <c:v>19</c:v>
                </c:pt>
                <c:pt idx="6">
                  <c:v>24</c:v>
                </c:pt>
                <c:pt idx="7">
                  <c:v>17</c:v>
                </c:pt>
                <c:pt idx="8">
                  <c:v>16</c:v>
                </c:pt>
                <c:pt idx="9">
                  <c:v>25</c:v>
                </c:pt>
                <c:pt idx="10">
                  <c:v>18</c:v>
                </c:pt>
                <c:pt idx="11">
                  <c:v>20</c:v>
                </c:pt>
                <c:pt idx="12">
                  <c:v>23</c:v>
                </c:pt>
                <c:pt idx="13">
                  <c:v>21</c:v>
                </c:pt>
                <c:pt idx="14">
                  <c:v>12</c:v>
                </c:pt>
                <c:pt idx="15">
                  <c:v>12</c:v>
                </c:pt>
                <c:pt idx="16">
                  <c:v>6</c:v>
                </c:pt>
                <c:pt idx="17">
                  <c:v>20</c:v>
                </c:pt>
                <c:pt idx="18">
                  <c:v>10</c:v>
                </c:pt>
                <c:pt idx="19">
                  <c:v>30</c:v>
                </c:pt>
              </c:numCache>
            </c:numRef>
          </c:val>
          <c:extLst>
            <c:ext xmlns:c16="http://schemas.microsoft.com/office/drawing/2014/chart" uri="{C3380CC4-5D6E-409C-BE32-E72D297353CC}">
              <c16:uniqueId val="{00000006-E6EC-4969-8B40-6B7159EE254A}"/>
            </c:ext>
          </c:extLst>
        </c:ser>
        <c:ser>
          <c:idx val="7"/>
          <c:order val="7"/>
          <c:tx>
            <c:strRef>
              <c:f>IMA!$I$1</c:f>
              <c:strCache>
                <c:ptCount val="1"/>
                <c:pt idx="0">
                  <c:v>H</c:v>
                </c:pt>
              </c:strCache>
            </c:strRef>
          </c:tx>
          <c:spPr>
            <a:ln w="38100"/>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IMA!$I$2:$I$21</c:f>
              <c:numCache>
                <c:formatCode>General</c:formatCode>
                <c:ptCount val="20"/>
              </c:numCache>
            </c:numRef>
          </c:val>
          <c:extLst>
            <c:ext xmlns:c16="http://schemas.microsoft.com/office/drawing/2014/chart" uri="{C3380CC4-5D6E-409C-BE32-E72D297353CC}">
              <c16:uniqueId val="{00000007-E6EC-4969-8B40-6B7159EE254A}"/>
            </c:ext>
          </c:extLst>
        </c:ser>
        <c:ser>
          <c:idx val="8"/>
          <c:order val="8"/>
          <c:tx>
            <c:strRef>
              <c:f>IMA!$J$1</c:f>
              <c:strCache>
                <c:ptCount val="1"/>
                <c:pt idx="0">
                  <c:v>Ø</c:v>
                </c:pt>
              </c:strCache>
            </c:strRef>
          </c:tx>
          <c:spPr>
            <a:ln w="50800" cmpd="sng">
              <a:solidFill>
                <a:srgbClr val="FFFF00"/>
              </a:solidFill>
              <a:prstDash val="sysDot"/>
            </a:ln>
            <a:effectLst>
              <a:outerShdw blurRad="50800" dist="38100" dir="2700000" algn="tl" rotWithShape="0">
                <a:prstClr val="black">
                  <a:alpha val="60000"/>
                </a:prstClr>
              </a:outerShdw>
            </a:effectLst>
          </c:spPr>
          <c:marker>
            <c:symbol val="none"/>
          </c:marker>
          <c:cat>
            <c:strRef>
              <c:f>IMA!$A$2:$A$21</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IMA!$J$2:$J$21</c:f>
              <c:numCache>
                <c:formatCode>0.00</c:formatCode>
                <c:ptCount val="20"/>
                <c:pt idx="0">
                  <c:v>11.714285714285714</c:v>
                </c:pt>
                <c:pt idx="1">
                  <c:v>20</c:v>
                </c:pt>
                <c:pt idx="2">
                  <c:v>13</c:v>
                </c:pt>
                <c:pt idx="3">
                  <c:v>9.8571428571428577</c:v>
                </c:pt>
                <c:pt idx="4">
                  <c:v>16.857142857142858</c:v>
                </c:pt>
                <c:pt idx="5">
                  <c:v>17.428571428571427</c:v>
                </c:pt>
                <c:pt idx="6">
                  <c:v>15.714285714285714</c:v>
                </c:pt>
                <c:pt idx="7">
                  <c:v>15.142857142857142</c:v>
                </c:pt>
                <c:pt idx="8">
                  <c:v>17.714285714285715</c:v>
                </c:pt>
                <c:pt idx="9">
                  <c:v>19.571428571428573</c:v>
                </c:pt>
                <c:pt idx="10">
                  <c:v>14.571428571428571</c:v>
                </c:pt>
                <c:pt idx="11">
                  <c:v>20.142857142857142</c:v>
                </c:pt>
                <c:pt idx="12">
                  <c:v>18</c:v>
                </c:pt>
                <c:pt idx="13">
                  <c:v>13.285714285714286</c:v>
                </c:pt>
                <c:pt idx="14">
                  <c:v>16.142857142857142</c:v>
                </c:pt>
                <c:pt idx="15">
                  <c:v>14.142857142857142</c:v>
                </c:pt>
                <c:pt idx="16">
                  <c:v>10.714285714285714</c:v>
                </c:pt>
                <c:pt idx="17">
                  <c:v>19.714285714285715</c:v>
                </c:pt>
                <c:pt idx="18">
                  <c:v>10.714285714285714</c:v>
                </c:pt>
                <c:pt idx="19">
                  <c:v>22</c:v>
                </c:pt>
              </c:numCache>
            </c:numRef>
          </c:val>
          <c:extLst>
            <c:ext xmlns:c16="http://schemas.microsoft.com/office/drawing/2014/chart" uri="{C3380CC4-5D6E-409C-BE32-E72D297353CC}">
              <c16:uniqueId val="{00000008-E6EC-4969-8B40-6B7159EE254A}"/>
            </c:ext>
          </c:extLst>
        </c:ser>
        <c:dLbls>
          <c:showLegendKey val="0"/>
          <c:showVal val="0"/>
          <c:showCatName val="0"/>
          <c:showSerName val="0"/>
          <c:showPercent val="0"/>
          <c:showBubbleSize val="0"/>
        </c:dLbls>
        <c:axId val="44544000"/>
        <c:axId val="44545536"/>
      </c:radarChart>
      <c:catAx>
        <c:axId val="44544000"/>
        <c:scaling>
          <c:orientation val="minMax"/>
        </c:scaling>
        <c:delete val="0"/>
        <c:axPos val="b"/>
        <c:majorGridlines/>
        <c:numFmt formatCode="General" sourceLinked="0"/>
        <c:majorTickMark val="out"/>
        <c:minorTickMark val="none"/>
        <c:tickLblPos val="nextTo"/>
        <c:crossAx val="44545536"/>
        <c:crosses val="autoZero"/>
        <c:auto val="1"/>
        <c:lblAlgn val="ctr"/>
        <c:lblOffset val="100"/>
        <c:noMultiLvlLbl val="0"/>
      </c:catAx>
      <c:valAx>
        <c:axId val="44545536"/>
        <c:scaling>
          <c:orientation val="minMax"/>
        </c:scaling>
        <c:delete val="0"/>
        <c:axPos val="l"/>
        <c:majorGridlines/>
        <c:numFmt formatCode="General" sourceLinked="1"/>
        <c:majorTickMark val="cross"/>
        <c:minorTickMark val="none"/>
        <c:tickLblPos val="nextTo"/>
        <c:txPr>
          <a:bodyPr/>
          <a:lstStyle/>
          <a:p>
            <a:pPr>
              <a:defRPr b="1" i="0"/>
            </a:pPr>
            <a:endParaRPr lang="de-DE"/>
          </a:p>
        </c:txPr>
        <c:crossAx val="44544000"/>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radarChart>
        <c:radarStyle val="marker"/>
        <c:varyColors val="0"/>
        <c:ser>
          <c:idx val="0"/>
          <c:order val="0"/>
          <c:tx>
            <c:strRef>
              <c:f>Ausbilder!$B$41</c:f>
              <c:strCache>
                <c:ptCount val="1"/>
                <c:pt idx="0">
                  <c:v>Ø Schüler</c:v>
                </c:pt>
              </c:strCache>
            </c:strRef>
          </c:tx>
          <c:spPr>
            <a:ln w="50800">
              <a:solidFill>
                <a:srgbClr val="73D769"/>
              </a:solidFill>
            </a:ln>
            <a:effectLst>
              <a:outerShdw blurRad="50800" dist="38100" dir="2700000" algn="tl" rotWithShape="0">
                <a:prstClr val="black">
                  <a:alpha val="40000"/>
                </a:prstClr>
              </a:outerShdw>
            </a:effectLst>
          </c:spPr>
          <c:marker>
            <c:symbol val="circle"/>
            <c:size val="8"/>
            <c:spPr>
              <a:solidFill>
                <a:srgbClr val="73D769"/>
              </a:solidFill>
              <a:ln w="12700">
                <a:solidFill>
                  <a:srgbClr val="3CA069"/>
                </a:solidFill>
              </a:ln>
              <a:effectLst>
                <a:outerShdw blurRad="50800" dist="38100" dir="2700000" algn="tl" rotWithShape="0">
                  <a:prstClr val="black">
                    <a:alpha val="40000"/>
                  </a:prstClr>
                </a:outerShdw>
              </a:effectLst>
            </c:spPr>
          </c:marker>
          <c:cat>
            <c:strRef>
              <c:f>Ausbilder!$A$42:$A$53</c:f>
              <c:strCache>
                <c:ptCount val="12"/>
                <c:pt idx="0">
                  <c:v>Motivation / Emotionale Bindung</c:v>
                </c:pt>
                <c:pt idx="1">
                  <c:v>Vorbildfunktion</c:v>
                </c:pt>
                <c:pt idx="2">
                  <c:v>Wissensstand Aktualität / Qualität</c:v>
                </c:pt>
                <c:pt idx="3">
                  <c:v>Wissens- / Kompetenzvermittlung</c:v>
                </c:pt>
                <c:pt idx="4">
                  <c:v>Wertschätzende Kommunikation</c:v>
                </c:pt>
                <c:pt idx="5">
                  <c:v>Empathie / Einfühlungsvermögen</c:v>
                </c:pt>
                <c:pt idx="6">
                  <c:v>Respekt / Durchsetzungsvermögen</c:v>
                </c:pt>
                <c:pt idx="7">
                  <c:v>Fairness / Gleichbehandlung</c:v>
                </c:pt>
                <c:pt idx="8">
                  <c:v>Interesse / Zutrauen</c:v>
                </c:pt>
                <c:pt idx="9">
                  <c:v>Raum für individuelle Entwicklung</c:v>
                </c:pt>
                <c:pt idx="10">
                  <c:v>Feedbackkultur / Umgang mit Fehlern</c:v>
                </c:pt>
                <c:pt idx="11">
                  <c:v>Zielklarheit</c:v>
                </c:pt>
              </c:strCache>
            </c:strRef>
          </c:cat>
          <c:val>
            <c:numRef>
              <c:f>Ausbilder!$B$42:$B$53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0-F54E-4939-916D-6E549563021A}"/>
            </c:ext>
          </c:extLst>
        </c:ser>
        <c:ser>
          <c:idx val="1"/>
          <c:order val="1"/>
          <c:tx>
            <c:strRef>
              <c:f>Ausbilder!$C$41</c:f>
              <c:strCache>
                <c:ptCount val="1"/>
                <c:pt idx="0">
                  <c:v>Ø Ausb.</c:v>
                </c:pt>
              </c:strCache>
            </c:strRef>
          </c:tx>
          <c:spPr>
            <a:ln w="50800">
              <a:solidFill>
                <a:srgbClr val="3CA069"/>
              </a:solidFill>
            </a:ln>
            <a:effectLst>
              <a:outerShdw blurRad="50800" dist="38100" dir="2700000" algn="tl" rotWithShape="0">
                <a:prstClr val="black">
                  <a:alpha val="40000"/>
                </a:prstClr>
              </a:outerShdw>
            </a:effectLst>
          </c:spPr>
          <c:marker>
            <c:symbol val="circle"/>
            <c:size val="8"/>
            <c:spPr>
              <a:solidFill>
                <a:srgbClr val="3CA069"/>
              </a:solidFill>
              <a:ln w="12700">
                <a:solidFill>
                  <a:srgbClr val="73D769"/>
                </a:solidFill>
              </a:ln>
              <a:effectLst>
                <a:outerShdw blurRad="50800" dist="38100" dir="2700000" algn="tl" rotWithShape="0">
                  <a:prstClr val="black">
                    <a:alpha val="40000"/>
                  </a:prstClr>
                </a:outerShdw>
              </a:effectLst>
            </c:spPr>
          </c:marker>
          <c:cat>
            <c:strRef>
              <c:f>Ausbilder!$A$42:$A$53</c:f>
              <c:strCache>
                <c:ptCount val="12"/>
                <c:pt idx="0">
                  <c:v>Motivation / Emotionale Bindung</c:v>
                </c:pt>
                <c:pt idx="1">
                  <c:v>Vorbildfunktion</c:v>
                </c:pt>
                <c:pt idx="2">
                  <c:v>Wissensstand Aktualität / Qualität</c:v>
                </c:pt>
                <c:pt idx="3">
                  <c:v>Wissens- / Kompetenzvermittlung</c:v>
                </c:pt>
                <c:pt idx="4">
                  <c:v>Wertschätzende Kommunikation</c:v>
                </c:pt>
                <c:pt idx="5">
                  <c:v>Empathie / Einfühlungsvermögen</c:v>
                </c:pt>
                <c:pt idx="6">
                  <c:v>Respekt / Durchsetzungsvermögen</c:v>
                </c:pt>
                <c:pt idx="7">
                  <c:v>Fairness / Gleichbehandlung</c:v>
                </c:pt>
                <c:pt idx="8">
                  <c:v>Interesse / Zutrauen</c:v>
                </c:pt>
                <c:pt idx="9">
                  <c:v>Raum für individuelle Entwicklung</c:v>
                </c:pt>
                <c:pt idx="10">
                  <c:v>Feedbackkultur / Umgang mit Fehlern</c:v>
                </c:pt>
                <c:pt idx="11">
                  <c:v>Zielklarheit</c:v>
                </c:pt>
              </c:strCache>
            </c:strRef>
          </c:cat>
          <c:val>
            <c:numRef>
              <c:f>Ausbilder!$C$42:$C$53</c:f>
              <c:numCache>
                <c:formatCode>0.00</c:formatCode>
                <c:ptCount val="12"/>
                <c:pt idx="0">
                  <c:v>9</c:v>
                </c:pt>
                <c:pt idx="1">
                  <c:v>8</c:v>
                </c:pt>
                <c:pt idx="2">
                  <c:v>8</c:v>
                </c:pt>
                <c:pt idx="3">
                  <c:v>4</c:v>
                </c:pt>
                <c:pt idx="4">
                  <c:v>7</c:v>
                </c:pt>
                <c:pt idx="5">
                  <c:v>8</c:v>
                </c:pt>
                <c:pt idx="6">
                  <c:v>7</c:v>
                </c:pt>
                <c:pt idx="7">
                  <c:v>8</c:v>
                </c:pt>
                <c:pt idx="8">
                  <c:v>6</c:v>
                </c:pt>
                <c:pt idx="9">
                  <c:v>7</c:v>
                </c:pt>
                <c:pt idx="10">
                  <c:v>8</c:v>
                </c:pt>
                <c:pt idx="11">
                  <c:v>6</c:v>
                </c:pt>
              </c:numCache>
            </c:numRef>
          </c:val>
          <c:extLst>
            <c:ext xmlns:c16="http://schemas.microsoft.com/office/drawing/2014/chart" uri="{C3380CC4-5D6E-409C-BE32-E72D297353CC}">
              <c16:uniqueId val="{00000001-F54E-4939-916D-6E549563021A}"/>
            </c:ext>
          </c:extLst>
        </c:ser>
        <c:dLbls>
          <c:showLegendKey val="0"/>
          <c:showVal val="0"/>
          <c:showCatName val="0"/>
          <c:showSerName val="0"/>
          <c:showPercent val="0"/>
          <c:showBubbleSize val="0"/>
        </c:dLbls>
        <c:axId val="45314816"/>
        <c:axId val="45322240"/>
      </c:radarChart>
      <c:catAx>
        <c:axId val="45314816"/>
        <c:scaling>
          <c:orientation val="minMax"/>
        </c:scaling>
        <c:delete val="0"/>
        <c:axPos val="b"/>
        <c:majorGridlines/>
        <c:numFmt formatCode="General" sourceLinked="0"/>
        <c:majorTickMark val="out"/>
        <c:minorTickMark val="none"/>
        <c:tickLblPos val="nextTo"/>
        <c:txPr>
          <a:bodyPr/>
          <a:lstStyle/>
          <a:p>
            <a:pPr>
              <a:defRPr sz="900"/>
            </a:pPr>
            <a:endParaRPr lang="de-DE"/>
          </a:p>
        </c:txPr>
        <c:crossAx val="45322240"/>
        <c:crosses val="autoZero"/>
        <c:auto val="1"/>
        <c:lblAlgn val="ctr"/>
        <c:lblOffset val="100"/>
        <c:noMultiLvlLbl val="0"/>
      </c:catAx>
      <c:valAx>
        <c:axId val="45322240"/>
        <c:scaling>
          <c:orientation val="minMax"/>
          <c:max val="10"/>
        </c:scaling>
        <c:delete val="0"/>
        <c:axPos val="l"/>
        <c:majorGridlines/>
        <c:numFmt formatCode="0" sourceLinked="0"/>
        <c:majorTickMark val="cross"/>
        <c:minorTickMark val="none"/>
        <c:tickLblPos val="nextTo"/>
        <c:txPr>
          <a:bodyPr/>
          <a:lstStyle/>
          <a:p>
            <a:pPr>
              <a:defRPr sz="900">
                <a:solidFill>
                  <a:schemeClr val="tx1">
                    <a:lumMod val="65000"/>
                    <a:lumOff val="35000"/>
                  </a:schemeClr>
                </a:solidFill>
              </a:defRPr>
            </a:pPr>
            <a:endParaRPr lang="de-DE"/>
          </a:p>
        </c:txPr>
        <c:crossAx val="45314816"/>
        <c:crosses val="autoZero"/>
        <c:crossBetween val="between"/>
        <c:majorUnit val="2"/>
      </c:valAx>
    </c:plotArea>
    <c:legend>
      <c:legendPos val="r"/>
      <c:layout>
        <c:manualLayout>
          <c:xMode val="edge"/>
          <c:yMode val="edge"/>
          <c:x val="0.82688413948256467"/>
          <c:y val="0.82136128980265188"/>
          <c:w val="0.12322274806776731"/>
          <c:h val="0.11196850393700787"/>
        </c:manualLayout>
      </c:layout>
      <c:overlay val="0"/>
    </c:legend>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Ausbilder!$B$1</c:f>
              <c:strCache>
                <c:ptCount val="1"/>
                <c:pt idx="0">
                  <c:v>A</c:v>
                </c:pt>
              </c:strCache>
            </c:strRef>
          </c:tx>
          <c:marker>
            <c:symbol val="none"/>
          </c:marker>
          <c:cat>
            <c:strRef>
              <c:f>Ausbilder!$A$2:$A$13</c:f>
              <c:strCache>
                <c:ptCount val="12"/>
                <c:pt idx="0">
                  <c:v>Motivation / Emotionale Bindung</c:v>
                </c:pt>
                <c:pt idx="1">
                  <c:v>Vorbildfunktion</c:v>
                </c:pt>
                <c:pt idx="2">
                  <c:v>Wissensstand Aktualität / Qualität</c:v>
                </c:pt>
                <c:pt idx="3">
                  <c:v>Wissens- / Kompetenzvermittlung</c:v>
                </c:pt>
                <c:pt idx="4">
                  <c:v>Wertschätzende Kommunikation</c:v>
                </c:pt>
                <c:pt idx="5">
                  <c:v>Empathie / Einfühlungsvermögen</c:v>
                </c:pt>
                <c:pt idx="6">
                  <c:v>Respekt / Durchsetzungsvermögen</c:v>
                </c:pt>
                <c:pt idx="7">
                  <c:v>Fairness / Gleichbehandlung</c:v>
                </c:pt>
                <c:pt idx="8">
                  <c:v>Interesse / Zutrauen</c:v>
                </c:pt>
                <c:pt idx="9">
                  <c:v>Raum für individuelle Entwicklung</c:v>
                </c:pt>
                <c:pt idx="10">
                  <c:v>Feedbackkultur / Umgang mit Fehlern</c:v>
                </c:pt>
                <c:pt idx="11">
                  <c:v>Zielklarheit</c:v>
                </c:pt>
              </c:strCache>
            </c:strRef>
          </c:cat>
          <c:val>
            <c:numRef>
              <c:f>Ausbilder!$B$2:$B$13</c:f>
              <c:numCache>
                <c:formatCode>General</c:formatCode>
                <c:ptCount val="12"/>
                <c:pt idx="0">
                  <c:v>3</c:v>
                </c:pt>
                <c:pt idx="1">
                  <c:v>10</c:v>
                </c:pt>
                <c:pt idx="2">
                  <c:v>10</c:v>
                </c:pt>
                <c:pt idx="3">
                  <c:v>6</c:v>
                </c:pt>
                <c:pt idx="4">
                  <c:v>4</c:v>
                </c:pt>
                <c:pt idx="5">
                  <c:v>1</c:v>
                </c:pt>
                <c:pt idx="6">
                  <c:v>2</c:v>
                </c:pt>
                <c:pt idx="7">
                  <c:v>0</c:v>
                </c:pt>
                <c:pt idx="8">
                  <c:v>1</c:v>
                </c:pt>
                <c:pt idx="9">
                  <c:v>4</c:v>
                </c:pt>
                <c:pt idx="10">
                  <c:v>4</c:v>
                </c:pt>
                <c:pt idx="11">
                  <c:v>3</c:v>
                </c:pt>
              </c:numCache>
            </c:numRef>
          </c:val>
          <c:extLst>
            <c:ext xmlns:c16="http://schemas.microsoft.com/office/drawing/2014/chart" uri="{C3380CC4-5D6E-409C-BE32-E72D297353CC}">
              <c16:uniqueId val="{00000000-E0C9-4D9F-BC45-4E2DF92E7CEB}"/>
            </c:ext>
          </c:extLst>
        </c:ser>
        <c:ser>
          <c:idx val="1"/>
          <c:order val="1"/>
          <c:tx>
            <c:strRef>
              <c:f>Ausbilder!$C$1</c:f>
              <c:strCache>
                <c:ptCount val="1"/>
                <c:pt idx="0">
                  <c:v>B</c:v>
                </c:pt>
              </c:strCache>
            </c:strRef>
          </c:tx>
          <c:marker>
            <c:symbol val="none"/>
          </c:marker>
          <c:cat>
            <c:strRef>
              <c:f>Ausbilder!$A$2:$A$13</c:f>
              <c:strCache>
                <c:ptCount val="12"/>
                <c:pt idx="0">
                  <c:v>Motivation / Emotionale Bindung</c:v>
                </c:pt>
                <c:pt idx="1">
                  <c:v>Vorbildfunktion</c:v>
                </c:pt>
                <c:pt idx="2">
                  <c:v>Wissensstand Aktualität / Qualität</c:v>
                </c:pt>
                <c:pt idx="3">
                  <c:v>Wissens- / Kompetenzvermittlung</c:v>
                </c:pt>
                <c:pt idx="4">
                  <c:v>Wertschätzende Kommunikation</c:v>
                </c:pt>
                <c:pt idx="5">
                  <c:v>Empathie / Einfühlungsvermögen</c:v>
                </c:pt>
                <c:pt idx="6">
                  <c:v>Respekt / Durchsetzungsvermögen</c:v>
                </c:pt>
                <c:pt idx="7">
                  <c:v>Fairness / Gleichbehandlung</c:v>
                </c:pt>
                <c:pt idx="8">
                  <c:v>Interesse / Zutrauen</c:v>
                </c:pt>
                <c:pt idx="9">
                  <c:v>Raum für individuelle Entwicklung</c:v>
                </c:pt>
                <c:pt idx="10">
                  <c:v>Feedbackkultur / Umgang mit Fehlern</c:v>
                </c:pt>
                <c:pt idx="11">
                  <c:v>Zielklarheit</c:v>
                </c:pt>
              </c:strCache>
            </c:strRef>
          </c:cat>
          <c:val>
            <c:numRef>
              <c:f>Ausbilder!$C$2:$C$13</c:f>
              <c:numCache>
                <c:formatCode>General</c:formatCode>
                <c:ptCount val="12"/>
                <c:pt idx="0">
                  <c:v>4</c:v>
                </c:pt>
                <c:pt idx="1">
                  <c:v>6</c:v>
                </c:pt>
                <c:pt idx="2">
                  <c:v>8</c:v>
                </c:pt>
                <c:pt idx="3">
                  <c:v>2</c:v>
                </c:pt>
                <c:pt idx="4">
                  <c:v>7</c:v>
                </c:pt>
                <c:pt idx="5">
                  <c:v>0</c:v>
                </c:pt>
                <c:pt idx="6">
                  <c:v>2</c:v>
                </c:pt>
                <c:pt idx="7">
                  <c:v>6</c:v>
                </c:pt>
                <c:pt idx="8">
                  <c:v>6</c:v>
                </c:pt>
                <c:pt idx="9">
                  <c:v>10</c:v>
                </c:pt>
                <c:pt idx="10">
                  <c:v>10</c:v>
                </c:pt>
                <c:pt idx="11">
                  <c:v>6</c:v>
                </c:pt>
              </c:numCache>
            </c:numRef>
          </c:val>
          <c:extLst>
            <c:ext xmlns:c16="http://schemas.microsoft.com/office/drawing/2014/chart" uri="{C3380CC4-5D6E-409C-BE32-E72D297353CC}">
              <c16:uniqueId val="{00000001-E0C9-4D9F-BC45-4E2DF92E7CEB}"/>
            </c:ext>
          </c:extLst>
        </c:ser>
        <c:ser>
          <c:idx val="2"/>
          <c:order val="2"/>
          <c:tx>
            <c:strRef>
              <c:f>Ausbilder!$D$1</c:f>
              <c:strCache>
                <c:ptCount val="1"/>
                <c:pt idx="0">
                  <c:v>C</c:v>
                </c:pt>
              </c:strCache>
            </c:strRef>
          </c:tx>
          <c:marker>
            <c:symbol val="none"/>
          </c:marker>
          <c:cat>
            <c:strRef>
              <c:f>Ausbilder!$A$2:$A$13</c:f>
              <c:strCache>
                <c:ptCount val="12"/>
                <c:pt idx="0">
                  <c:v>Motivation / Emotionale Bindung</c:v>
                </c:pt>
                <c:pt idx="1">
                  <c:v>Vorbildfunktion</c:v>
                </c:pt>
                <c:pt idx="2">
                  <c:v>Wissensstand Aktualität / Qualität</c:v>
                </c:pt>
                <c:pt idx="3">
                  <c:v>Wissens- / Kompetenzvermittlung</c:v>
                </c:pt>
                <c:pt idx="4">
                  <c:v>Wertschätzende Kommunikation</c:v>
                </c:pt>
                <c:pt idx="5">
                  <c:v>Empathie / Einfühlungsvermögen</c:v>
                </c:pt>
                <c:pt idx="6">
                  <c:v>Respekt / Durchsetzungsvermögen</c:v>
                </c:pt>
                <c:pt idx="7">
                  <c:v>Fairness / Gleichbehandlung</c:v>
                </c:pt>
                <c:pt idx="8">
                  <c:v>Interesse / Zutrauen</c:v>
                </c:pt>
                <c:pt idx="9">
                  <c:v>Raum für individuelle Entwicklung</c:v>
                </c:pt>
                <c:pt idx="10">
                  <c:v>Feedbackkultur / Umgang mit Fehlern</c:v>
                </c:pt>
                <c:pt idx="11">
                  <c:v>Zielklarheit</c:v>
                </c:pt>
              </c:strCache>
            </c:strRef>
          </c:cat>
          <c:val>
            <c:numRef>
              <c:f>Ausbilder!$D$2:$D$13</c:f>
              <c:numCache>
                <c:formatCode>General</c:formatCode>
                <c:ptCount val="12"/>
                <c:pt idx="0">
                  <c:v>7</c:v>
                </c:pt>
                <c:pt idx="1">
                  <c:v>5</c:v>
                </c:pt>
                <c:pt idx="2">
                  <c:v>9</c:v>
                </c:pt>
                <c:pt idx="3">
                  <c:v>10</c:v>
                </c:pt>
                <c:pt idx="4">
                  <c:v>10</c:v>
                </c:pt>
                <c:pt idx="5">
                  <c:v>6</c:v>
                </c:pt>
                <c:pt idx="6">
                  <c:v>5</c:v>
                </c:pt>
                <c:pt idx="7">
                  <c:v>8</c:v>
                </c:pt>
                <c:pt idx="8">
                  <c:v>6</c:v>
                </c:pt>
                <c:pt idx="9">
                  <c:v>6</c:v>
                </c:pt>
                <c:pt idx="10">
                  <c:v>7</c:v>
                </c:pt>
                <c:pt idx="11">
                  <c:v>5</c:v>
                </c:pt>
              </c:numCache>
            </c:numRef>
          </c:val>
          <c:extLst>
            <c:ext xmlns:c16="http://schemas.microsoft.com/office/drawing/2014/chart" uri="{C3380CC4-5D6E-409C-BE32-E72D297353CC}">
              <c16:uniqueId val="{00000002-E0C9-4D9F-BC45-4E2DF92E7CEB}"/>
            </c:ext>
          </c:extLst>
        </c:ser>
        <c:ser>
          <c:idx val="3"/>
          <c:order val="3"/>
          <c:tx>
            <c:strRef>
              <c:f>Ausbilder!$E$1</c:f>
              <c:strCache>
                <c:ptCount val="1"/>
                <c:pt idx="0">
                  <c:v>D</c:v>
                </c:pt>
              </c:strCache>
            </c:strRef>
          </c:tx>
          <c:marker>
            <c:symbol val="none"/>
          </c:marker>
          <c:cat>
            <c:strRef>
              <c:f>Ausbilder!$A$2:$A$13</c:f>
              <c:strCache>
                <c:ptCount val="12"/>
                <c:pt idx="0">
                  <c:v>Motivation / Emotionale Bindung</c:v>
                </c:pt>
                <c:pt idx="1">
                  <c:v>Vorbildfunktion</c:v>
                </c:pt>
                <c:pt idx="2">
                  <c:v>Wissensstand Aktualität / Qualität</c:v>
                </c:pt>
                <c:pt idx="3">
                  <c:v>Wissens- / Kompetenzvermittlung</c:v>
                </c:pt>
                <c:pt idx="4">
                  <c:v>Wertschätzende Kommunikation</c:v>
                </c:pt>
                <c:pt idx="5">
                  <c:v>Empathie / Einfühlungsvermögen</c:v>
                </c:pt>
                <c:pt idx="6">
                  <c:v>Respekt / Durchsetzungsvermögen</c:v>
                </c:pt>
                <c:pt idx="7">
                  <c:v>Fairness / Gleichbehandlung</c:v>
                </c:pt>
                <c:pt idx="8">
                  <c:v>Interesse / Zutrauen</c:v>
                </c:pt>
                <c:pt idx="9">
                  <c:v>Raum für individuelle Entwicklung</c:v>
                </c:pt>
                <c:pt idx="10">
                  <c:v>Feedbackkultur / Umgang mit Fehlern</c:v>
                </c:pt>
                <c:pt idx="11">
                  <c:v>Zielklarheit</c:v>
                </c:pt>
              </c:strCache>
            </c:strRef>
          </c:cat>
          <c:val>
            <c:numRef>
              <c:f>Ausbilder!$E$2:$E$13</c:f>
              <c:numCache>
                <c:formatCode>General</c:formatCode>
                <c:ptCount val="12"/>
                <c:pt idx="0">
                  <c:v>10</c:v>
                </c:pt>
                <c:pt idx="1">
                  <c:v>10</c:v>
                </c:pt>
                <c:pt idx="2">
                  <c:v>6</c:v>
                </c:pt>
                <c:pt idx="3">
                  <c:v>10</c:v>
                </c:pt>
                <c:pt idx="4">
                  <c:v>7</c:v>
                </c:pt>
                <c:pt idx="5">
                  <c:v>5</c:v>
                </c:pt>
                <c:pt idx="6">
                  <c:v>6</c:v>
                </c:pt>
                <c:pt idx="7">
                  <c:v>10</c:v>
                </c:pt>
                <c:pt idx="8">
                  <c:v>4</c:v>
                </c:pt>
                <c:pt idx="9">
                  <c:v>2</c:v>
                </c:pt>
                <c:pt idx="10">
                  <c:v>6</c:v>
                </c:pt>
                <c:pt idx="11">
                  <c:v>1</c:v>
                </c:pt>
              </c:numCache>
            </c:numRef>
          </c:val>
          <c:extLst>
            <c:ext xmlns:c16="http://schemas.microsoft.com/office/drawing/2014/chart" uri="{C3380CC4-5D6E-409C-BE32-E72D297353CC}">
              <c16:uniqueId val="{00000003-E0C9-4D9F-BC45-4E2DF92E7CEB}"/>
            </c:ext>
          </c:extLst>
        </c:ser>
        <c:ser>
          <c:idx val="4"/>
          <c:order val="4"/>
          <c:tx>
            <c:strRef>
              <c:f>Ausbilder!$F$1</c:f>
              <c:strCache>
                <c:ptCount val="1"/>
                <c:pt idx="0">
                  <c:v>E</c:v>
                </c:pt>
              </c:strCache>
            </c:strRef>
          </c:tx>
          <c:marker>
            <c:symbol val="none"/>
          </c:marker>
          <c:cat>
            <c:strRef>
              <c:f>Ausbilder!$A$2:$A$13</c:f>
              <c:strCache>
                <c:ptCount val="12"/>
                <c:pt idx="0">
                  <c:v>Motivation / Emotionale Bindung</c:v>
                </c:pt>
                <c:pt idx="1">
                  <c:v>Vorbildfunktion</c:v>
                </c:pt>
                <c:pt idx="2">
                  <c:v>Wissensstand Aktualität / Qualität</c:v>
                </c:pt>
                <c:pt idx="3">
                  <c:v>Wissens- / Kompetenzvermittlung</c:v>
                </c:pt>
                <c:pt idx="4">
                  <c:v>Wertschätzende Kommunikation</c:v>
                </c:pt>
                <c:pt idx="5">
                  <c:v>Empathie / Einfühlungsvermögen</c:v>
                </c:pt>
                <c:pt idx="6">
                  <c:v>Respekt / Durchsetzungsvermögen</c:v>
                </c:pt>
                <c:pt idx="7">
                  <c:v>Fairness / Gleichbehandlung</c:v>
                </c:pt>
                <c:pt idx="8">
                  <c:v>Interesse / Zutrauen</c:v>
                </c:pt>
                <c:pt idx="9">
                  <c:v>Raum für individuelle Entwicklung</c:v>
                </c:pt>
                <c:pt idx="10">
                  <c:v>Feedbackkultur / Umgang mit Fehlern</c:v>
                </c:pt>
                <c:pt idx="11">
                  <c:v>Zielklarheit</c:v>
                </c:pt>
              </c:strCache>
            </c:strRef>
          </c:cat>
          <c:val>
            <c:numRef>
              <c:f>Ausbilder!$F$2:$F$13</c:f>
              <c:numCache>
                <c:formatCode>General</c:formatCode>
                <c:ptCount val="12"/>
              </c:numCache>
            </c:numRef>
          </c:val>
          <c:extLst>
            <c:ext xmlns:c16="http://schemas.microsoft.com/office/drawing/2014/chart" uri="{C3380CC4-5D6E-409C-BE32-E72D297353CC}">
              <c16:uniqueId val="{00000004-E0C9-4D9F-BC45-4E2DF92E7CEB}"/>
            </c:ext>
          </c:extLst>
        </c:ser>
        <c:ser>
          <c:idx val="5"/>
          <c:order val="5"/>
          <c:tx>
            <c:strRef>
              <c:f>Ausbilder!$G$1</c:f>
              <c:strCache>
                <c:ptCount val="1"/>
                <c:pt idx="0">
                  <c:v>F</c:v>
                </c:pt>
              </c:strCache>
            </c:strRef>
          </c:tx>
          <c:marker>
            <c:symbol val="none"/>
          </c:marker>
          <c:cat>
            <c:strRef>
              <c:f>Ausbilder!$A$2:$A$13</c:f>
              <c:strCache>
                <c:ptCount val="12"/>
                <c:pt idx="0">
                  <c:v>Motivation / Emotionale Bindung</c:v>
                </c:pt>
                <c:pt idx="1">
                  <c:v>Vorbildfunktion</c:v>
                </c:pt>
                <c:pt idx="2">
                  <c:v>Wissensstand Aktualität / Qualität</c:v>
                </c:pt>
                <c:pt idx="3">
                  <c:v>Wissens- / Kompetenzvermittlung</c:v>
                </c:pt>
                <c:pt idx="4">
                  <c:v>Wertschätzende Kommunikation</c:v>
                </c:pt>
                <c:pt idx="5">
                  <c:v>Empathie / Einfühlungsvermögen</c:v>
                </c:pt>
                <c:pt idx="6">
                  <c:v>Respekt / Durchsetzungsvermögen</c:v>
                </c:pt>
                <c:pt idx="7">
                  <c:v>Fairness / Gleichbehandlung</c:v>
                </c:pt>
                <c:pt idx="8">
                  <c:v>Interesse / Zutrauen</c:v>
                </c:pt>
                <c:pt idx="9">
                  <c:v>Raum für individuelle Entwicklung</c:v>
                </c:pt>
                <c:pt idx="10">
                  <c:v>Feedbackkultur / Umgang mit Fehlern</c:v>
                </c:pt>
                <c:pt idx="11">
                  <c:v>Zielklarheit</c:v>
                </c:pt>
              </c:strCache>
            </c:strRef>
          </c:cat>
          <c:val>
            <c:numRef>
              <c:f>Ausbilder!$G$2:$G$13</c:f>
              <c:numCache>
                <c:formatCode>General</c:formatCode>
                <c:ptCount val="12"/>
              </c:numCache>
            </c:numRef>
          </c:val>
          <c:extLst>
            <c:ext xmlns:c16="http://schemas.microsoft.com/office/drawing/2014/chart" uri="{C3380CC4-5D6E-409C-BE32-E72D297353CC}">
              <c16:uniqueId val="{00000005-E0C9-4D9F-BC45-4E2DF92E7CEB}"/>
            </c:ext>
          </c:extLst>
        </c:ser>
        <c:ser>
          <c:idx val="6"/>
          <c:order val="6"/>
          <c:tx>
            <c:strRef>
              <c:f>Ausbilder!$H$1</c:f>
              <c:strCache>
                <c:ptCount val="1"/>
                <c:pt idx="0">
                  <c:v>G</c:v>
                </c:pt>
              </c:strCache>
            </c:strRef>
          </c:tx>
          <c:spPr>
            <a:ln>
              <a:solidFill>
                <a:schemeClr val="bg2">
                  <a:lumMod val="50000"/>
                </a:schemeClr>
              </a:solidFill>
            </a:ln>
          </c:spPr>
          <c:marker>
            <c:symbol val="none"/>
          </c:marker>
          <c:cat>
            <c:strRef>
              <c:f>Ausbilder!$A$2:$A$13</c:f>
              <c:strCache>
                <c:ptCount val="12"/>
                <c:pt idx="0">
                  <c:v>Motivation / Emotionale Bindung</c:v>
                </c:pt>
                <c:pt idx="1">
                  <c:v>Vorbildfunktion</c:v>
                </c:pt>
                <c:pt idx="2">
                  <c:v>Wissensstand Aktualität / Qualität</c:v>
                </c:pt>
                <c:pt idx="3">
                  <c:v>Wissens- / Kompetenzvermittlung</c:v>
                </c:pt>
                <c:pt idx="4">
                  <c:v>Wertschätzende Kommunikation</c:v>
                </c:pt>
                <c:pt idx="5">
                  <c:v>Empathie / Einfühlungsvermögen</c:v>
                </c:pt>
                <c:pt idx="6">
                  <c:v>Respekt / Durchsetzungsvermögen</c:v>
                </c:pt>
                <c:pt idx="7">
                  <c:v>Fairness / Gleichbehandlung</c:v>
                </c:pt>
                <c:pt idx="8">
                  <c:v>Interesse / Zutrauen</c:v>
                </c:pt>
                <c:pt idx="9">
                  <c:v>Raum für individuelle Entwicklung</c:v>
                </c:pt>
                <c:pt idx="10">
                  <c:v>Feedbackkultur / Umgang mit Fehlern</c:v>
                </c:pt>
                <c:pt idx="11">
                  <c:v>Zielklarheit</c:v>
                </c:pt>
              </c:strCache>
            </c:strRef>
          </c:cat>
          <c:val>
            <c:numRef>
              <c:f>Ausbilder!$H$2:$H$13</c:f>
              <c:numCache>
                <c:formatCode>General</c:formatCode>
                <c:ptCount val="12"/>
              </c:numCache>
            </c:numRef>
          </c:val>
          <c:extLst>
            <c:ext xmlns:c16="http://schemas.microsoft.com/office/drawing/2014/chart" uri="{C3380CC4-5D6E-409C-BE32-E72D297353CC}">
              <c16:uniqueId val="{00000006-E0C9-4D9F-BC45-4E2DF92E7CEB}"/>
            </c:ext>
          </c:extLst>
        </c:ser>
        <c:ser>
          <c:idx val="7"/>
          <c:order val="7"/>
          <c:tx>
            <c:strRef>
              <c:f>Ausbilder!$I$1</c:f>
              <c:strCache>
                <c:ptCount val="1"/>
                <c:pt idx="0">
                  <c:v>H</c:v>
                </c:pt>
              </c:strCache>
            </c:strRef>
          </c:tx>
          <c:marker>
            <c:symbol val="none"/>
          </c:marker>
          <c:cat>
            <c:strRef>
              <c:f>Ausbilder!$A$2:$A$13</c:f>
              <c:strCache>
                <c:ptCount val="12"/>
                <c:pt idx="0">
                  <c:v>Motivation / Emotionale Bindung</c:v>
                </c:pt>
                <c:pt idx="1">
                  <c:v>Vorbildfunktion</c:v>
                </c:pt>
                <c:pt idx="2">
                  <c:v>Wissensstand Aktualität / Qualität</c:v>
                </c:pt>
                <c:pt idx="3">
                  <c:v>Wissens- / Kompetenzvermittlung</c:v>
                </c:pt>
                <c:pt idx="4">
                  <c:v>Wertschätzende Kommunikation</c:v>
                </c:pt>
                <c:pt idx="5">
                  <c:v>Empathie / Einfühlungsvermögen</c:v>
                </c:pt>
                <c:pt idx="6">
                  <c:v>Respekt / Durchsetzungsvermögen</c:v>
                </c:pt>
                <c:pt idx="7">
                  <c:v>Fairness / Gleichbehandlung</c:v>
                </c:pt>
                <c:pt idx="8">
                  <c:v>Interesse / Zutrauen</c:v>
                </c:pt>
                <c:pt idx="9">
                  <c:v>Raum für individuelle Entwicklung</c:v>
                </c:pt>
                <c:pt idx="10">
                  <c:v>Feedbackkultur / Umgang mit Fehlern</c:v>
                </c:pt>
                <c:pt idx="11">
                  <c:v>Zielklarheit</c:v>
                </c:pt>
              </c:strCache>
            </c:strRef>
          </c:cat>
          <c:val>
            <c:numRef>
              <c:f>Ausbilder!$I$2:$I$13</c:f>
              <c:numCache>
                <c:formatCode>General</c:formatCode>
                <c:ptCount val="12"/>
              </c:numCache>
            </c:numRef>
          </c:val>
          <c:extLst>
            <c:ext xmlns:c16="http://schemas.microsoft.com/office/drawing/2014/chart" uri="{C3380CC4-5D6E-409C-BE32-E72D297353CC}">
              <c16:uniqueId val="{00000007-E0C9-4D9F-BC45-4E2DF92E7CEB}"/>
            </c:ext>
          </c:extLst>
        </c:ser>
        <c:ser>
          <c:idx val="8"/>
          <c:order val="8"/>
          <c:tx>
            <c:strRef>
              <c:f>Ausbilder!$J$1</c:f>
              <c:strCache>
                <c:ptCount val="1"/>
                <c:pt idx="0">
                  <c:v>Ø</c:v>
                </c:pt>
              </c:strCache>
            </c:strRef>
          </c:tx>
          <c:spPr>
            <a:ln w="44450">
              <a:solidFill>
                <a:srgbClr val="FFFF00"/>
              </a:solidFill>
              <a:prstDash val="sysDot"/>
            </a:ln>
            <a:effectLst>
              <a:outerShdw blurRad="50800" dist="25400" dir="2700000" algn="tl" rotWithShape="0">
                <a:prstClr val="black">
                  <a:alpha val="60000"/>
                </a:prstClr>
              </a:outerShdw>
            </a:effectLst>
          </c:spPr>
          <c:marker>
            <c:symbol val="none"/>
          </c:marker>
          <c:cat>
            <c:strRef>
              <c:f>Ausbilder!$A$2:$A$13</c:f>
              <c:strCache>
                <c:ptCount val="12"/>
                <c:pt idx="0">
                  <c:v>Motivation / Emotionale Bindung</c:v>
                </c:pt>
                <c:pt idx="1">
                  <c:v>Vorbildfunktion</c:v>
                </c:pt>
                <c:pt idx="2">
                  <c:v>Wissensstand Aktualität / Qualität</c:v>
                </c:pt>
                <c:pt idx="3">
                  <c:v>Wissens- / Kompetenzvermittlung</c:v>
                </c:pt>
                <c:pt idx="4">
                  <c:v>Wertschätzende Kommunikation</c:v>
                </c:pt>
                <c:pt idx="5">
                  <c:v>Empathie / Einfühlungsvermögen</c:v>
                </c:pt>
                <c:pt idx="6">
                  <c:v>Respekt / Durchsetzungsvermögen</c:v>
                </c:pt>
                <c:pt idx="7">
                  <c:v>Fairness / Gleichbehandlung</c:v>
                </c:pt>
                <c:pt idx="8">
                  <c:v>Interesse / Zutrauen</c:v>
                </c:pt>
                <c:pt idx="9">
                  <c:v>Raum für individuelle Entwicklung</c:v>
                </c:pt>
                <c:pt idx="10">
                  <c:v>Feedbackkultur / Umgang mit Fehlern</c:v>
                </c:pt>
                <c:pt idx="11">
                  <c:v>Zielklarheit</c:v>
                </c:pt>
              </c:strCache>
            </c:strRef>
          </c:cat>
          <c:val>
            <c:numRef>
              <c:f>Ausbilder!$J$2:$J$13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8-E0C9-4D9F-BC45-4E2DF92E7CEB}"/>
            </c:ext>
          </c:extLst>
        </c:ser>
        <c:dLbls>
          <c:showLegendKey val="0"/>
          <c:showVal val="0"/>
          <c:showCatName val="0"/>
          <c:showSerName val="0"/>
          <c:showPercent val="0"/>
          <c:showBubbleSize val="0"/>
        </c:dLbls>
        <c:axId val="45460864"/>
        <c:axId val="45470080"/>
      </c:radarChart>
      <c:catAx>
        <c:axId val="45460864"/>
        <c:scaling>
          <c:orientation val="minMax"/>
        </c:scaling>
        <c:delete val="0"/>
        <c:axPos val="b"/>
        <c:majorGridlines/>
        <c:numFmt formatCode="General" sourceLinked="0"/>
        <c:majorTickMark val="out"/>
        <c:minorTickMark val="none"/>
        <c:tickLblPos val="nextTo"/>
        <c:crossAx val="45470080"/>
        <c:crosses val="autoZero"/>
        <c:auto val="1"/>
        <c:lblAlgn val="ctr"/>
        <c:lblOffset val="100"/>
        <c:noMultiLvlLbl val="0"/>
      </c:catAx>
      <c:valAx>
        <c:axId val="45470080"/>
        <c:scaling>
          <c:orientation val="minMax"/>
        </c:scaling>
        <c:delete val="0"/>
        <c:axPos val="l"/>
        <c:majorGridlines/>
        <c:numFmt formatCode="General" sourceLinked="1"/>
        <c:majorTickMark val="cross"/>
        <c:minorTickMark val="none"/>
        <c:tickLblPos val="nextTo"/>
        <c:crossAx val="45460864"/>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radarChart>
        <c:radarStyle val="marker"/>
        <c:varyColors val="0"/>
        <c:ser>
          <c:idx val="0"/>
          <c:order val="0"/>
          <c:tx>
            <c:strRef>
              <c:f>Schüler!$B$81</c:f>
              <c:strCache>
                <c:ptCount val="1"/>
                <c:pt idx="0">
                  <c:v>Ø ICH</c:v>
                </c:pt>
              </c:strCache>
            </c:strRef>
          </c:tx>
          <c:spPr>
            <a:ln w="50800">
              <a:solidFill>
                <a:srgbClr val="73D769"/>
              </a:solidFill>
            </a:ln>
            <a:effectLst>
              <a:outerShdw blurRad="50800" dist="38100" dir="2700000" algn="tl" rotWithShape="0">
                <a:prstClr val="black">
                  <a:alpha val="40000"/>
                </a:prstClr>
              </a:outerShdw>
            </a:effectLst>
          </c:spPr>
          <c:marker>
            <c:symbol val="circle"/>
            <c:size val="8"/>
            <c:spPr>
              <a:solidFill>
                <a:srgbClr val="73D769"/>
              </a:solidFill>
              <a:ln w="12700">
                <a:solidFill>
                  <a:srgbClr val="3CA069"/>
                </a:solidFill>
              </a:ln>
              <a:effectLst>
                <a:outerShdw blurRad="50800" dist="38100" dir="2700000" algn="tl" rotWithShape="0">
                  <a:prstClr val="black">
                    <a:alpha val="40000"/>
                  </a:prstClr>
                </a:outerShdw>
              </a:effectLst>
            </c:spPr>
          </c:marker>
          <c:cat>
            <c:strRef>
              <c:f>Schüler!$A$82:$A$93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Schüler!$B$82:$B$93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0-5993-40C8-8E54-FB5EAE376ECA}"/>
            </c:ext>
          </c:extLst>
        </c:ser>
        <c:ser>
          <c:idx val="1"/>
          <c:order val="1"/>
          <c:tx>
            <c:strRef>
              <c:f>Schüler!$C$81</c:f>
              <c:strCache>
                <c:ptCount val="1"/>
                <c:pt idx="0">
                  <c:v>Ø Schüler</c:v>
                </c:pt>
              </c:strCache>
            </c:strRef>
          </c:tx>
          <c:spPr>
            <a:ln w="50800">
              <a:solidFill>
                <a:srgbClr val="3CA069"/>
              </a:solidFill>
            </a:ln>
            <a:effectLst>
              <a:outerShdw blurRad="50800" dist="38100" dir="2700000" algn="tl" rotWithShape="0">
                <a:prstClr val="black">
                  <a:alpha val="40000"/>
                </a:prstClr>
              </a:outerShdw>
            </a:effectLst>
          </c:spPr>
          <c:marker>
            <c:symbol val="circle"/>
            <c:size val="8"/>
            <c:spPr>
              <a:solidFill>
                <a:srgbClr val="3CA069"/>
              </a:solidFill>
              <a:ln w="12700">
                <a:solidFill>
                  <a:srgbClr val="73D769"/>
                </a:solidFill>
              </a:ln>
              <a:effectLst>
                <a:outerShdw blurRad="50800" dist="38100" dir="2700000" algn="tl" rotWithShape="0">
                  <a:prstClr val="black">
                    <a:alpha val="40000"/>
                  </a:prstClr>
                </a:outerShdw>
              </a:effectLst>
            </c:spPr>
          </c:marker>
          <c:cat>
            <c:strRef>
              <c:f>Schüler!$A$82:$A$93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Schüler!$C$82:$C$93</c:f>
              <c:numCache>
                <c:formatCode>0.00</c:formatCode>
                <c:ptCount val="12"/>
                <c:pt idx="0">
                  <c:v>7.5</c:v>
                </c:pt>
                <c:pt idx="1">
                  <c:v>8.75</c:v>
                </c:pt>
                <c:pt idx="2">
                  <c:v>8.75</c:v>
                </c:pt>
                <c:pt idx="3">
                  <c:v>6.25</c:v>
                </c:pt>
                <c:pt idx="4">
                  <c:v>7.75</c:v>
                </c:pt>
                <c:pt idx="5">
                  <c:v>4.25</c:v>
                </c:pt>
                <c:pt idx="6">
                  <c:v>4.5</c:v>
                </c:pt>
                <c:pt idx="7">
                  <c:v>5.75</c:v>
                </c:pt>
                <c:pt idx="8">
                  <c:v>5</c:v>
                </c:pt>
                <c:pt idx="9">
                  <c:v>6.25</c:v>
                </c:pt>
                <c:pt idx="10">
                  <c:v>7.25</c:v>
                </c:pt>
                <c:pt idx="11">
                  <c:v>3.5</c:v>
                </c:pt>
              </c:numCache>
            </c:numRef>
          </c:val>
          <c:extLst>
            <c:ext xmlns:c16="http://schemas.microsoft.com/office/drawing/2014/chart" uri="{C3380CC4-5D6E-409C-BE32-E72D297353CC}">
              <c16:uniqueId val="{00000001-5993-40C8-8E54-FB5EAE376ECA}"/>
            </c:ext>
          </c:extLst>
        </c:ser>
        <c:dLbls>
          <c:showLegendKey val="0"/>
          <c:showVal val="0"/>
          <c:showCatName val="0"/>
          <c:showSerName val="0"/>
          <c:showPercent val="0"/>
          <c:showBubbleSize val="0"/>
        </c:dLbls>
        <c:axId val="45314816"/>
        <c:axId val="45322240"/>
      </c:radarChart>
      <c:catAx>
        <c:axId val="45314816"/>
        <c:scaling>
          <c:orientation val="minMax"/>
        </c:scaling>
        <c:delete val="0"/>
        <c:axPos val="b"/>
        <c:majorGridlines/>
        <c:numFmt formatCode="General" sourceLinked="0"/>
        <c:majorTickMark val="out"/>
        <c:minorTickMark val="none"/>
        <c:tickLblPos val="nextTo"/>
        <c:txPr>
          <a:bodyPr/>
          <a:lstStyle/>
          <a:p>
            <a:pPr>
              <a:defRPr sz="900"/>
            </a:pPr>
            <a:endParaRPr lang="de-DE"/>
          </a:p>
        </c:txPr>
        <c:crossAx val="45322240"/>
        <c:crosses val="autoZero"/>
        <c:auto val="1"/>
        <c:lblAlgn val="ctr"/>
        <c:lblOffset val="100"/>
        <c:noMultiLvlLbl val="0"/>
      </c:catAx>
      <c:valAx>
        <c:axId val="45322240"/>
        <c:scaling>
          <c:orientation val="minMax"/>
          <c:max val="10"/>
        </c:scaling>
        <c:delete val="0"/>
        <c:axPos val="l"/>
        <c:majorGridlines/>
        <c:numFmt formatCode="0" sourceLinked="0"/>
        <c:majorTickMark val="cross"/>
        <c:minorTickMark val="none"/>
        <c:tickLblPos val="nextTo"/>
        <c:txPr>
          <a:bodyPr/>
          <a:lstStyle/>
          <a:p>
            <a:pPr>
              <a:defRPr sz="900">
                <a:solidFill>
                  <a:schemeClr val="tx1">
                    <a:lumMod val="65000"/>
                    <a:lumOff val="35000"/>
                  </a:schemeClr>
                </a:solidFill>
              </a:defRPr>
            </a:pPr>
            <a:endParaRPr lang="de-DE"/>
          </a:p>
        </c:txPr>
        <c:crossAx val="45314816"/>
        <c:crosses val="autoZero"/>
        <c:crossBetween val="between"/>
        <c:majorUnit val="2"/>
      </c:valAx>
    </c:plotArea>
    <c:legend>
      <c:legendPos val="r"/>
      <c:layout>
        <c:manualLayout>
          <c:xMode val="edge"/>
          <c:yMode val="edge"/>
          <c:x val="0.82688413948256467"/>
          <c:y val="0.82136128980265188"/>
          <c:w val="0.12322274806776731"/>
          <c:h val="0.11196850393700787"/>
        </c:manualLayout>
      </c:layout>
      <c:overlay val="0"/>
    </c:legend>
    <c:plotVisOnly val="1"/>
    <c:dispBlanksAs val="gap"/>
    <c:showDLblsOverMax val="0"/>
  </c:chart>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Schüler!$B$1</c:f>
              <c:strCache>
                <c:ptCount val="1"/>
                <c:pt idx="0">
                  <c:v>A</c:v>
                </c:pt>
              </c:strCache>
            </c:strRef>
          </c:tx>
          <c:marker>
            <c:symbol val="none"/>
          </c:marker>
          <c:cat>
            <c:strRef>
              <c:f>Schüler!$A$2:$A$13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Schüler!$B$2:$B$13</c:f>
              <c:numCache>
                <c:formatCode>General</c:formatCode>
                <c:ptCount val="12"/>
                <c:pt idx="0">
                  <c:v>3</c:v>
                </c:pt>
                <c:pt idx="1">
                  <c:v>10</c:v>
                </c:pt>
                <c:pt idx="2">
                  <c:v>10</c:v>
                </c:pt>
                <c:pt idx="3">
                  <c:v>6</c:v>
                </c:pt>
                <c:pt idx="4">
                  <c:v>4</c:v>
                </c:pt>
                <c:pt idx="5">
                  <c:v>1</c:v>
                </c:pt>
                <c:pt idx="6">
                  <c:v>2</c:v>
                </c:pt>
                <c:pt idx="7">
                  <c:v>0</c:v>
                </c:pt>
                <c:pt idx="8">
                  <c:v>1</c:v>
                </c:pt>
                <c:pt idx="9">
                  <c:v>4</c:v>
                </c:pt>
                <c:pt idx="10">
                  <c:v>4</c:v>
                </c:pt>
                <c:pt idx="11">
                  <c:v>3</c:v>
                </c:pt>
              </c:numCache>
            </c:numRef>
          </c:val>
          <c:extLst>
            <c:ext xmlns:c16="http://schemas.microsoft.com/office/drawing/2014/chart" uri="{C3380CC4-5D6E-409C-BE32-E72D297353CC}">
              <c16:uniqueId val="{00000000-E156-4830-AEF3-5940DF4D9B42}"/>
            </c:ext>
          </c:extLst>
        </c:ser>
        <c:ser>
          <c:idx val="1"/>
          <c:order val="1"/>
          <c:tx>
            <c:strRef>
              <c:f>Schüler!$C$1</c:f>
              <c:strCache>
                <c:ptCount val="1"/>
                <c:pt idx="0">
                  <c:v>B</c:v>
                </c:pt>
              </c:strCache>
            </c:strRef>
          </c:tx>
          <c:marker>
            <c:symbol val="none"/>
          </c:marker>
          <c:cat>
            <c:strRef>
              <c:f>Schüler!$A$2:$A$13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Schüler!$C$2:$C$13</c:f>
              <c:numCache>
                <c:formatCode>General</c:formatCode>
                <c:ptCount val="12"/>
                <c:pt idx="0">
                  <c:v>4</c:v>
                </c:pt>
                <c:pt idx="1">
                  <c:v>6</c:v>
                </c:pt>
                <c:pt idx="2">
                  <c:v>8</c:v>
                </c:pt>
                <c:pt idx="3">
                  <c:v>2</c:v>
                </c:pt>
                <c:pt idx="4">
                  <c:v>7</c:v>
                </c:pt>
                <c:pt idx="5">
                  <c:v>0</c:v>
                </c:pt>
                <c:pt idx="6">
                  <c:v>2</c:v>
                </c:pt>
                <c:pt idx="7">
                  <c:v>6</c:v>
                </c:pt>
                <c:pt idx="8">
                  <c:v>6</c:v>
                </c:pt>
                <c:pt idx="9">
                  <c:v>10</c:v>
                </c:pt>
                <c:pt idx="10">
                  <c:v>10</c:v>
                </c:pt>
                <c:pt idx="11">
                  <c:v>6</c:v>
                </c:pt>
              </c:numCache>
            </c:numRef>
          </c:val>
          <c:extLst>
            <c:ext xmlns:c16="http://schemas.microsoft.com/office/drawing/2014/chart" uri="{C3380CC4-5D6E-409C-BE32-E72D297353CC}">
              <c16:uniqueId val="{00000001-E156-4830-AEF3-5940DF4D9B42}"/>
            </c:ext>
          </c:extLst>
        </c:ser>
        <c:ser>
          <c:idx val="2"/>
          <c:order val="2"/>
          <c:tx>
            <c:strRef>
              <c:f>Schüler!$D$1</c:f>
              <c:strCache>
                <c:ptCount val="1"/>
                <c:pt idx="0">
                  <c:v>C</c:v>
                </c:pt>
              </c:strCache>
            </c:strRef>
          </c:tx>
          <c:marker>
            <c:symbol val="none"/>
          </c:marker>
          <c:cat>
            <c:strRef>
              <c:f>Schüler!$A$2:$A$13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Schüler!$D$2:$D$13</c:f>
              <c:numCache>
                <c:formatCode>General</c:formatCode>
                <c:ptCount val="12"/>
                <c:pt idx="0">
                  <c:v>7</c:v>
                </c:pt>
                <c:pt idx="1">
                  <c:v>5</c:v>
                </c:pt>
                <c:pt idx="2">
                  <c:v>9</c:v>
                </c:pt>
                <c:pt idx="3">
                  <c:v>10</c:v>
                </c:pt>
                <c:pt idx="4">
                  <c:v>10</c:v>
                </c:pt>
                <c:pt idx="5">
                  <c:v>6</c:v>
                </c:pt>
                <c:pt idx="6">
                  <c:v>5</c:v>
                </c:pt>
                <c:pt idx="7">
                  <c:v>8</c:v>
                </c:pt>
                <c:pt idx="8">
                  <c:v>6</c:v>
                </c:pt>
                <c:pt idx="9">
                  <c:v>6</c:v>
                </c:pt>
                <c:pt idx="10">
                  <c:v>7</c:v>
                </c:pt>
                <c:pt idx="11">
                  <c:v>5</c:v>
                </c:pt>
              </c:numCache>
            </c:numRef>
          </c:val>
          <c:extLst>
            <c:ext xmlns:c16="http://schemas.microsoft.com/office/drawing/2014/chart" uri="{C3380CC4-5D6E-409C-BE32-E72D297353CC}">
              <c16:uniqueId val="{00000002-E156-4830-AEF3-5940DF4D9B42}"/>
            </c:ext>
          </c:extLst>
        </c:ser>
        <c:ser>
          <c:idx val="3"/>
          <c:order val="3"/>
          <c:tx>
            <c:strRef>
              <c:f>Schüler!$E$1</c:f>
              <c:strCache>
                <c:ptCount val="1"/>
                <c:pt idx="0">
                  <c:v>D</c:v>
                </c:pt>
              </c:strCache>
            </c:strRef>
          </c:tx>
          <c:marker>
            <c:symbol val="none"/>
          </c:marker>
          <c:cat>
            <c:strRef>
              <c:f>Schüler!$A$2:$A$13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Schüler!$E$2:$E$13</c:f>
              <c:numCache>
                <c:formatCode>General</c:formatCode>
                <c:ptCount val="12"/>
                <c:pt idx="0">
                  <c:v>10</c:v>
                </c:pt>
                <c:pt idx="1">
                  <c:v>10</c:v>
                </c:pt>
                <c:pt idx="2">
                  <c:v>6</c:v>
                </c:pt>
                <c:pt idx="3">
                  <c:v>10</c:v>
                </c:pt>
                <c:pt idx="4">
                  <c:v>7</c:v>
                </c:pt>
                <c:pt idx="5">
                  <c:v>5</c:v>
                </c:pt>
                <c:pt idx="6">
                  <c:v>6</c:v>
                </c:pt>
                <c:pt idx="7">
                  <c:v>10</c:v>
                </c:pt>
                <c:pt idx="8">
                  <c:v>4</c:v>
                </c:pt>
                <c:pt idx="9">
                  <c:v>2</c:v>
                </c:pt>
                <c:pt idx="10">
                  <c:v>6</c:v>
                </c:pt>
                <c:pt idx="11">
                  <c:v>1</c:v>
                </c:pt>
              </c:numCache>
            </c:numRef>
          </c:val>
          <c:extLst>
            <c:ext xmlns:c16="http://schemas.microsoft.com/office/drawing/2014/chart" uri="{C3380CC4-5D6E-409C-BE32-E72D297353CC}">
              <c16:uniqueId val="{00000003-E156-4830-AEF3-5940DF4D9B42}"/>
            </c:ext>
          </c:extLst>
        </c:ser>
        <c:ser>
          <c:idx val="4"/>
          <c:order val="4"/>
          <c:tx>
            <c:strRef>
              <c:f>Schüler!$F$1</c:f>
              <c:strCache>
                <c:ptCount val="1"/>
                <c:pt idx="0">
                  <c:v>E</c:v>
                </c:pt>
              </c:strCache>
            </c:strRef>
          </c:tx>
          <c:marker>
            <c:symbol val="none"/>
          </c:marker>
          <c:cat>
            <c:strRef>
              <c:f>Schüler!$A$2:$A$13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Schüler!$F$2:$F$13</c:f>
              <c:numCache>
                <c:formatCode>General</c:formatCode>
                <c:ptCount val="12"/>
              </c:numCache>
            </c:numRef>
          </c:val>
          <c:extLst>
            <c:ext xmlns:c16="http://schemas.microsoft.com/office/drawing/2014/chart" uri="{C3380CC4-5D6E-409C-BE32-E72D297353CC}">
              <c16:uniqueId val="{00000004-E156-4830-AEF3-5940DF4D9B42}"/>
            </c:ext>
          </c:extLst>
        </c:ser>
        <c:ser>
          <c:idx val="5"/>
          <c:order val="5"/>
          <c:tx>
            <c:strRef>
              <c:f>Schüler!$G$1</c:f>
              <c:strCache>
                <c:ptCount val="1"/>
                <c:pt idx="0">
                  <c:v>F</c:v>
                </c:pt>
              </c:strCache>
            </c:strRef>
          </c:tx>
          <c:marker>
            <c:symbol val="none"/>
          </c:marker>
          <c:cat>
            <c:strRef>
              <c:f>Schüler!$A$2:$A$13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Schüler!$G$2:$G$13</c:f>
              <c:numCache>
                <c:formatCode>General</c:formatCode>
                <c:ptCount val="12"/>
              </c:numCache>
            </c:numRef>
          </c:val>
          <c:extLst>
            <c:ext xmlns:c16="http://schemas.microsoft.com/office/drawing/2014/chart" uri="{C3380CC4-5D6E-409C-BE32-E72D297353CC}">
              <c16:uniqueId val="{00000005-E156-4830-AEF3-5940DF4D9B42}"/>
            </c:ext>
          </c:extLst>
        </c:ser>
        <c:ser>
          <c:idx val="6"/>
          <c:order val="6"/>
          <c:tx>
            <c:strRef>
              <c:f>Schüler!$H$1</c:f>
              <c:strCache>
                <c:ptCount val="1"/>
                <c:pt idx="0">
                  <c:v>G</c:v>
                </c:pt>
              </c:strCache>
            </c:strRef>
          </c:tx>
          <c:spPr>
            <a:ln>
              <a:solidFill>
                <a:schemeClr val="bg2">
                  <a:lumMod val="50000"/>
                </a:schemeClr>
              </a:solidFill>
            </a:ln>
          </c:spPr>
          <c:marker>
            <c:symbol val="none"/>
          </c:marker>
          <c:cat>
            <c:strRef>
              <c:f>Schüler!$A$2:$A$13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Schüler!$H$2:$H$13</c:f>
              <c:numCache>
                <c:formatCode>General</c:formatCode>
                <c:ptCount val="12"/>
              </c:numCache>
            </c:numRef>
          </c:val>
          <c:extLst>
            <c:ext xmlns:c16="http://schemas.microsoft.com/office/drawing/2014/chart" uri="{C3380CC4-5D6E-409C-BE32-E72D297353CC}">
              <c16:uniqueId val="{00000006-E156-4830-AEF3-5940DF4D9B42}"/>
            </c:ext>
          </c:extLst>
        </c:ser>
        <c:ser>
          <c:idx val="7"/>
          <c:order val="7"/>
          <c:tx>
            <c:strRef>
              <c:f>Schüler!$I$1</c:f>
              <c:strCache>
                <c:ptCount val="1"/>
                <c:pt idx="0">
                  <c:v>H</c:v>
                </c:pt>
              </c:strCache>
            </c:strRef>
          </c:tx>
          <c:marker>
            <c:symbol val="none"/>
          </c:marker>
          <c:cat>
            <c:strRef>
              <c:f>Schüler!$A$2:$A$13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Schüler!$I$2:$I$13</c:f>
              <c:numCache>
                <c:formatCode>General</c:formatCode>
                <c:ptCount val="12"/>
              </c:numCache>
            </c:numRef>
          </c:val>
          <c:extLst>
            <c:ext xmlns:c16="http://schemas.microsoft.com/office/drawing/2014/chart" uri="{C3380CC4-5D6E-409C-BE32-E72D297353CC}">
              <c16:uniqueId val="{00000007-E156-4830-AEF3-5940DF4D9B42}"/>
            </c:ext>
          </c:extLst>
        </c:ser>
        <c:ser>
          <c:idx val="8"/>
          <c:order val="8"/>
          <c:tx>
            <c:strRef>
              <c:f>Schüler!$J$1</c:f>
              <c:strCache>
                <c:ptCount val="1"/>
                <c:pt idx="0">
                  <c:v>Ø</c:v>
                </c:pt>
              </c:strCache>
            </c:strRef>
          </c:tx>
          <c:spPr>
            <a:ln w="44450">
              <a:solidFill>
                <a:srgbClr val="FFFF00"/>
              </a:solidFill>
              <a:prstDash val="sysDot"/>
            </a:ln>
            <a:effectLst>
              <a:outerShdw blurRad="50800" dist="25400" dir="2700000" algn="tl" rotWithShape="0">
                <a:prstClr val="black">
                  <a:alpha val="60000"/>
                </a:prstClr>
              </a:outerShdw>
            </a:effectLst>
          </c:spPr>
          <c:marker>
            <c:symbol val="none"/>
          </c:marker>
          <c:cat>
            <c:strRef>
              <c:f>Schüler!$A$2:$A$13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Schüler!$J$2:$J$13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8-E156-4830-AEF3-5940DF4D9B42}"/>
            </c:ext>
          </c:extLst>
        </c:ser>
        <c:dLbls>
          <c:showLegendKey val="0"/>
          <c:showVal val="0"/>
          <c:showCatName val="0"/>
          <c:showSerName val="0"/>
          <c:showPercent val="0"/>
          <c:showBubbleSize val="0"/>
        </c:dLbls>
        <c:axId val="45460864"/>
        <c:axId val="45470080"/>
      </c:radarChart>
      <c:catAx>
        <c:axId val="45460864"/>
        <c:scaling>
          <c:orientation val="minMax"/>
        </c:scaling>
        <c:delete val="0"/>
        <c:axPos val="b"/>
        <c:majorGridlines/>
        <c:numFmt formatCode="General" sourceLinked="0"/>
        <c:majorTickMark val="out"/>
        <c:minorTickMark val="none"/>
        <c:tickLblPos val="nextTo"/>
        <c:crossAx val="45470080"/>
        <c:crosses val="autoZero"/>
        <c:auto val="1"/>
        <c:lblAlgn val="ctr"/>
        <c:lblOffset val="100"/>
        <c:noMultiLvlLbl val="0"/>
      </c:catAx>
      <c:valAx>
        <c:axId val="45470080"/>
        <c:scaling>
          <c:orientation val="minMax"/>
        </c:scaling>
        <c:delete val="0"/>
        <c:axPos val="l"/>
        <c:majorGridlines/>
        <c:numFmt formatCode="General" sourceLinked="1"/>
        <c:majorTickMark val="cross"/>
        <c:minorTickMark val="none"/>
        <c:tickLblPos val="nextTo"/>
        <c:crossAx val="45460864"/>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Schüler!$B$41</c:f>
              <c:strCache>
                <c:ptCount val="1"/>
                <c:pt idx="0">
                  <c:v>A</c:v>
                </c:pt>
              </c:strCache>
            </c:strRef>
          </c:tx>
          <c:marker>
            <c:symbol val="none"/>
          </c:marker>
          <c:cat>
            <c:strRef>
              <c:f>Schüler!$A$42:$A$53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Schüler!$B$42:$B$53</c:f>
              <c:numCache>
                <c:formatCode>General</c:formatCode>
                <c:ptCount val="12"/>
                <c:pt idx="0">
                  <c:v>5</c:v>
                </c:pt>
                <c:pt idx="1">
                  <c:v>10</c:v>
                </c:pt>
                <c:pt idx="2">
                  <c:v>10</c:v>
                </c:pt>
                <c:pt idx="3">
                  <c:v>5</c:v>
                </c:pt>
                <c:pt idx="4">
                  <c:v>7</c:v>
                </c:pt>
                <c:pt idx="5">
                  <c:v>3</c:v>
                </c:pt>
                <c:pt idx="6">
                  <c:v>5</c:v>
                </c:pt>
                <c:pt idx="7">
                  <c:v>1</c:v>
                </c:pt>
                <c:pt idx="8">
                  <c:v>3</c:v>
                </c:pt>
                <c:pt idx="9">
                  <c:v>6</c:v>
                </c:pt>
                <c:pt idx="10">
                  <c:v>6</c:v>
                </c:pt>
                <c:pt idx="11">
                  <c:v>1</c:v>
                </c:pt>
              </c:numCache>
            </c:numRef>
          </c:val>
          <c:extLst>
            <c:ext xmlns:c16="http://schemas.microsoft.com/office/drawing/2014/chart" uri="{C3380CC4-5D6E-409C-BE32-E72D297353CC}">
              <c16:uniqueId val="{00000000-959F-4C97-8D12-77B98646EC0A}"/>
            </c:ext>
          </c:extLst>
        </c:ser>
        <c:ser>
          <c:idx val="1"/>
          <c:order val="1"/>
          <c:tx>
            <c:strRef>
              <c:f>Schüler!$C$41</c:f>
              <c:strCache>
                <c:ptCount val="1"/>
                <c:pt idx="0">
                  <c:v>B</c:v>
                </c:pt>
              </c:strCache>
            </c:strRef>
          </c:tx>
          <c:marker>
            <c:symbol val="none"/>
          </c:marker>
          <c:cat>
            <c:strRef>
              <c:f>Schüler!$A$42:$A$53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Schüler!$C$42:$C$53</c:f>
              <c:numCache>
                <c:formatCode>General</c:formatCode>
                <c:ptCount val="12"/>
                <c:pt idx="0">
                  <c:v>6</c:v>
                </c:pt>
                <c:pt idx="1">
                  <c:v>8</c:v>
                </c:pt>
                <c:pt idx="2">
                  <c:v>8</c:v>
                </c:pt>
                <c:pt idx="3">
                  <c:v>1</c:v>
                </c:pt>
                <c:pt idx="4">
                  <c:v>6</c:v>
                </c:pt>
                <c:pt idx="5">
                  <c:v>0</c:v>
                </c:pt>
                <c:pt idx="6">
                  <c:v>3</c:v>
                </c:pt>
                <c:pt idx="7">
                  <c:v>6</c:v>
                </c:pt>
                <c:pt idx="8">
                  <c:v>7</c:v>
                </c:pt>
                <c:pt idx="9">
                  <c:v>9</c:v>
                </c:pt>
                <c:pt idx="10">
                  <c:v>9</c:v>
                </c:pt>
                <c:pt idx="11">
                  <c:v>7</c:v>
                </c:pt>
              </c:numCache>
            </c:numRef>
          </c:val>
          <c:extLst>
            <c:ext xmlns:c16="http://schemas.microsoft.com/office/drawing/2014/chart" uri="{C3380CC4-5D6E-409C-BE32-E72D297353CC}">
              <c16:uniqueId val="{00000001-959F-4C97-8D12-77B98646EC0A}"/>
            </c:ext>
          </c:extLst>
        </c:ser>
        <c:ser>
          <c:idx val="2"/>
          <c:order val="2"/>
          <c:tx>
            <c:strRef>
              <c:f>Schüler!$D$41</c:f>
              <c:strCache>
                <c:ptCount val="1"/>
                <c:pt idx="0">
                  <c:v>C</c:v>
                </c:pt>
              </c:strCache>
            </c:strRef>
          </c:tx>
          <c:marker>
            <c:symbol val="none"/>
          </c:marker>
          <c:cat>
            <c:strRef>
              <c:f>Schüler!$A$42:$A$53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Schüler!$D$42:$D$53</c:f>
              <c:numCache>
                <c:formatCode>General</c:formatCode>
                <c:ptCount val="12"/>
                <c:pt idx="0">
                  <c:v>9</c:v>
                </c:pt>
                <c:pt idx="1">
                  <c:v>7</c:v>
                </c:pt>
                <c:pt idx="2">
                  <c:v>9</c:v>
                </c:pt>
                <c:pt idx="3">
                  <c:v>9</c:v>
                </c:pt>
                <c:pt idx="4">
                  <c:v>9</c:v>
                </c:pt>
                <c:pt idx="5">
                  <c:v>7</c:v>
                </c:pt>
                <c:pt idx="6">
                  <c:v>4</c:v>
                </c:pt>
                <c:pt idx="7">
                  <c:v>6</c:v>
                </c:pt>
                <c:pt idx="8">
                  <c:v>5</c:v>
                </c:pt>
                <c:pt idx="9">
                  <c:v>5</c:v>
                </c:pt>
                <c:pt idx="10">
                  <c:v>7</c:v>
                </c:pt>
                <c:pt idx="11">
                  <c:v>3</c:v>
                </c:pt>
              </c:numCache>
            </c:numRef>
          </c:val>
          <c:extLst>
            <c:ext xmlns:c16="http://schemas.microsoft.com/office/drawing/2014/chart" uri="{C3380CC4-5D6E-409C-BE32-E72D297353CC}">
              <c16:uniqueId val="{00000002-959F-4C97-8D12-77B98646EC0A}"/>
            </c:ext>
          </c:extLst>
        </c:ser>
        <c:ser>
          <c:idx val="3"/>
          <c:order val="3"/>
          <c:tx>
            <c:strRef>
              <c:f>Schüler!$E$41</c:f>
              <c:strCache>
                <c:ptCount val="1"/>
                <c:pt idx="0">
                  <c:v>D</c:v>
                </c:pt>
              </c:strCache>
            </c:strRef>
          </c:tx>
          <c:marker>
            <c:symbol val="none"/>
          </c:marker>
          <c:cat>
            <c:strRef>
              <c:f>Schüler!$A$42:$A$53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Schüler!$E$42:$E$53</c:f>
              <c:numCache>
                <c:formatCode>General</c:formatCode>
                <c:ptCount val="12"/>
                <c:pt idx="0">
                  <c:v>10</c:v>
                </c:pt>
                <c:pt idx="1">
                  <c:v>10</c:v>
                </c:pt>
                <c:pt idx="2">
                  <c:v>8</c:v>
                </c:pt>
                <c:pt idx="3">
                  <c:v>10</c:v>
                </c:pt>
                <c:pt idx="4">
                  <c:v>9</c:v>
                </c:pt>
                <c:pt idx="5">
                  <c:v>7</c:v>
                </c:pt>
                <c:pt idx="6">
                  <c:v>6</c:v>
                </c:pt>
                <c:pt idx="7">
                  <c:v>10</c:v>
                </c:pt>
                <c:pt idx="8">
                  <c:v>5</c:v>
                </c:pt>
                <c:pt idx="9">
                  <c:v>5</c:v>
                </c:pt>
                <c:pt idx="10">
                  <c:v>7</c:v>
                </c:pt>
                <c:pt idx="11">
                  <c:v>3</c:v>
                </c:pt>
              </c:numCache>
            </c:numRef>
          </c:val>
          <c:extLst>
            <c:ext xmlns:c16="http://schemas.microsoft.com/office/drawing/2014/chart" uri="{C3380CC4-5D6E-409C-BE32-E72D297353CC}">
              <c16:uniqueId val="{00000003-959F-4C97-8D12-77B98646EC0A}"/>
            </c:ext>
          </c:extLst>
        </c:ser>
        <c:ser>
          <c:idx val="4"/>
          <c:order val="4"/>
          <c:tx>
            <c:strRef>
              <c:f>Schüler!$F$41</c:f>
              <c:strCache>
                <c:ptCount val="1"/>
                <c:pt idx="0">
                  <c:v>E</c:v>
                </c:pt>
              </c:strCache>
            </c:strRef>
          </c:tx>
          <c:marker>
            <c:symbol val="none"/>
          </c:marker>
          <c:cat>
            <c:strRef>
              <c:f>Schüler!$A$42:$A$53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Schüler!$F$42:$F$53</c:f>
              <c:numCache>
                <c:formatCode>General</c:formatCode>
                <c:ptCount val="12"/>
              </c:numCache>
            </c:numRef>
          </c:val>
          <c:extLst>
            <c:ext xmlns:c16="http://schemas.microsoft.com/office/drawing/2014/chart" uri="{C3380CC4-5D6E-409C-BE32-E72D297353CC}">
              <c16:uniqueId val="{00000004-959F-4C97-8D12-77B98646EC0A}"/>
            </c:ext>
          </c:extLst>
        </c:ser>
        <c:ser>
          <c:idx val="5"/>
          <c:order val="5"/>
          <c:tx>
            <c:strRef>
              <c:f>Schüler!$G$41</c:f>
              <c:strCache>
                <c:ptCount val="1"/>
                <c:pt idx="0">
                  <c:v>F</c:v>
                </c:pt>
              </c:strCache>
            </c:strRef>
          </c:tx>
          <c:marker>
            <c:symbol val="none"/>
          </c:marker>
          <c:cat>
            <c:strRef>
              <c:f>Schüler!$A$42:$A$53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Schüler!$G$42:$G$53</c:f>
              <c:numCache>
                <c:formatCode>General</c:formatCode>
                <c:ptCount val="12"/>
              </c:numCache>
            </c:numRef>
          </c:val>
          <c:extLst>
            <c:ext xmlns:c16="http://schemas.microsoft.com/office/drawing/2014/chart" uri="{C3380CC4-5D6E-409C-BE32-E72D297353CC}">
              <c16:uniqueId val="{00000005-959F-4C97-8D12-77B98646EC0A}"/>
            </c:ext>
          </c:extLst>
        </c:ser>
        <c:ser>
          <c:idx val="6"/>
          <c:order val="6"/>
          <c:tx>
            <c:strRef>
              <c:f>Schüler!$H$41</c:f>
              <c:strCache>
                <c:ptCount val="1"/>
                <c:pt idx="0">
                  <c:v>G</c:v>
                </c:pt>
              </c:strCache>
            </c:strRef>
          </c:tx>
          <c:spPr>
            <a:ln>
              <a:solidFill>
                <a:schemeClr val="bg2">
                  <a:lumMod val="50000"/>
                </a:schemeClr>
              </a:solidFill>
            </a:ln>
          </c:spPr>
          <c:marker>
            <c:symbol val="none"/>
          </c:marker>
          <c:cat>
            <c:strRef>
              <c:f>Schüler!$A$42:$A$53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Schüler!$H$42:$H$53</c:f>
              <c:numCache>
                <c:formatCode>General</c:formatCode>
                <c:ptCount val="12"/>
              </c:numCache>
            </c:numRef>
          </c:val>
          <c:extLst>
            <c:ext xmlns:c16="http://schemas.microsoft.com/office/drawing/2014/chart" uri="{C3380CC4-5D6E-409C-BE32-E72D297353CC}">
              <c16:uniqueId val="{00000006-959F-4C97-8D12-77B98646EC0A}"/>
            </c:ext>
          </c:extLst>
        </c:ser>
        <c:ser>
          <c:idx val="7"/>
          <c:order val="7"/>
          <c:tx>
            <c:strRef>
              <c:f>Schüler!$I$41</c:f>
              <c:strCache>
                <c:ptCount val="1"/>
                <c:pt idx="0">
                  <c:v>H</c:v>
                </c:pt>
              </c:strCache>
            </c:strRef>
          </c:tx>
          <c:marker>
            <c:symbol val="none"/>
          </c:marker>
          <c:cat>
            <c:strRef>
              <c:f>Schüler!$A$42:$A$53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Schüler!$I$42:$I$53</c:f>
              <c:numCache>
                <c:formatCode>General</c:formatCode>
                <c:ptCount val="12"/>
              </c:numCache>
            </c:numRef>
          </c:val>
          <c:extLst>
            <c:ext xmlns:c16="http://schemas.microsoft.com/office/drawing/2014/chart" uri="{C3380CC4-5D6E-409C-BE32-E72D297353CC}">
              <c16:uniqueId val="{00000007-959F-4C97-8D12-77B98646EC0A}"/>
            </c:ext>
          </c:extLst>
        </c:ser>
        <c:ser>
          <c:idx val="8"/>
          <c:order val="8"/>
          <c:tx>
            <c:strRef>
              <c:f>Schüler!$J$41</c:f>
              <c:strCache>
                <c:ptCount val="1"/>
                <c:pt idx="0">
                  <c:v>Ø</c:v>
                </c:pt>
              </c:strCache>
            </c:strRef>
          </c:tx>
          <c:spPr>
            <a:ln w="44450" cmpd="sng">
              <a:solidFill>
                <a:srgbClr val="FFFF00"/>
              </a:solidFill>
              <a:prstDash val="sysDot"/>
            </a:ln>
            <a:effectLst>
              <a:outerShdw blurRad="50800" dist="25400" dir="2700000" algn="tl" rotWithShape="0">
                <a:prstClr val="black">
                  <a:alpha val="60000"/>
                </a:prstClr>
              </a:outerShdw>
            </a:effectLst>
          </c:spPr>
          <c:marker>
            <c:symbol val="none"/>
          </c:marker>
          <c:cat>
            <c:strRef>
              <c:f>Schüler!$A$42:$A$53</c:f>
              <c:strCache>
                <c:ptCount val="12"/>
                <c:pt idx="0">
                  <c:v>Zeit für Spiel / Sport / Hobbies</c:v>
                </c:pt>
                <c:pt idx="1">
                  <c:v>Taschengeld / Kleine Wünsche erfüllen</c:v>
                </c:pt>
                <c:pt idx="2">
                  <c:v>Leistungsdruck</c:v>
                </c:pt>
                <c:pt idx="3">
                  <c:v>Freude an der Schule / Emotionale Bindung</c:v>
                </c:pt>
                <c:pt idx="4">
                  <c:v>Schulische Entwicklung / Wissensaufbau</c:v>
                </c:pt>
                <c:pt idx="5">
                  <c:v>Entwicklung eigener Stärken / Talente</c:v>
                </c:pt>
                <c:pt idx="6">
                  <c:v>Freunde / Liebe</c:v>
                </c:pt>
                <c:pt idx="7">
                  <c:v>Konflikte im Umfeld</c:v>
                </c:pt>
                <c:pt idx="8">
                  <c:v>Familie</c:v>
                </c:pt>
                <c:pt idx="9">
                  <c:v>Wohnsituation</c:v>
                </c:pt>
                <c:pt idx="10">
                  <c:v>Aussehen / Selbstwertgefühl</c:v>
                </c:pt>
                <c:pt idx="11">
                  <c:v>Gesundheit / Sportliche Fitness</c:v>
                </c:pt>
              </c:strCache>
            </c:strRef>
          </c:cat>
          <c:val>
            <c:numRef>
              <c:f>Schüler!$J$42:$J$53</c:f>
              <c:numCache>
                <c:formatCode>0.00</c:formatCode>
                <c:ptCount val="12"/>
                <c:pt idx="0">
                  <c:v>7.5</c:v>
                </c:pt>
                <c:pt idx="1">
                  <c:v>8.75</c:v>
                </c:pt>
                <c:pt idx="2">
                  <c:v>8.75</c:v>
                </c:pt>
                <c:pt idx="3">
                  <c:v>6.25</c:v>
                </c:pt>
                <c:pt idx="4">
                  <c:v>7.75</c:v>
                </c:pt>
                <c:pt idx="5">
                  <c:v>4.25</c:v>
                </c:pt>
                <c:pt idx="6">
                  <c:v>4.5</c:v>
                </c:pt>
                <c:pt idx="7">
                  <c:v>5.75</c:v>
                </c:pt>
                <c:pt idx="8">
                  <c:v>5</c:v>
                </c:pt>
                <c:pt idx="9">
                  <c:v>6.25</c:v>
                </c:pt>
                <c:pt idx="10">
                  <c:v>7.25</c:v>
                </c:pt>
                <c:pt idx="11">
                  <c:v>3.5</c:v>
                </c:pt>
              </c:numCache>
            </c:numRef>
          </c:val>
          <c:extLst>
            <c:ext xmlns:c16="http://schemas.microsoft.com/office/drawing/2014/chart" uri="{C3380CC4-5D6E-409C-BE32-E72D297353CC}">
              <c16:uniqueId val="{00000008-959F-4C97-8D12-77B98646EC0A}"/>
            </c:ext>
          </c:extLst>
        </c:ser>
        <c:dLbls>
          <c:showLegendKey val="0"/>
          <c:showVal val="0"/>
          <c:showCatName val="0"/>
          <c:showSerName val="0"/>
          <c:showPercent val="0"/>
          <c:showBubbleSize val="0"/>
        </c:dLbls>
        <c:axId val="64962944"/>
        <c:axId val="64965632"/>
      </c:radarChart>
      <c:catAx>
        <c:axId val="64962944"/>
        <c:scaling>
          <c:orientation val="minMax"/>
        </c:scaling>
        <c:delete val="0"/>
        <c:axPos val="b"/>
        <c:majorGridlines/>
        <c:numFmt formatCode="General" sourceLinked="0"/>
        <c:majorTickMark val="out"/>
        <c:minorTickMark val="none"/>
        <c:tickLblPos val="nextTo"/>
        <c:crossAx val="64965632"/>
        <c:crosses val="autoZero"/>
        <c:auto val="1"/>
        <c:lblAlgn val="ctr"/>
        <c:lblOffset val="100"/>
        <c:noMultiLvlLbl val="0"/>
      </c:catAx>
      <c:valAx>
        <c:axId val="64965632"/>
        <c:scaling>
          <c:orientation val="minMax"/>
        </c:scaling>
        <c:delete val="0"/>
        <c:axPos val="l"/>
        <c:majorGridlines/>
        <c:numFmt formatCode="General" sourceLinked="1"/>
        <c:majorTickMark val="cross"/>
        <c:minorTickMark val="none"/>
        <c:tickLblPos val="nextTo"/>
        <c:crossAx val="64962944"/>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radarChart>
        <c:radarStyle val="marker"/>
        <c:varyColors val="0"/>
        <c:ser>
          <c:idx val="0"/>
          <c:order val="0"/>
          <c:tx>
            <c:strRef>
              <c:f>Kundenservice!$B$81</c:f>
              <c:strCache>
                <c:ptCount val="1"/>
                <c:pt idx="0">
                  <c:v>Ø Kunde</c:v>
                </c:pt>
              </c:strCache>
            </c:strRef>
          </c:tx>
          <c:spPr>
            <a:ln w="50800">
              <a:solidFill>
                <a:srgbClr val="73D769"/>
              </a:solidFill>
            </a:ln>
            <a:effectLst>
              <a:outerShdw blurRad="50800" dist="25400" dir="2700000" algn="tl" rotWithShape="0">
                <a:prstClr val="black">
                  <a:alpha val="60000"/>
                </a:prstClr>
              </a:outerShdw>
            </a:effectLst>
          </c:spPr>
          <c:marker>
            <c:symbol val="circle"/>
            <c:size val="8"/>
            <c:spPr>
              <a:solidFill>
                <a:srgbClr val="73D769"/>
              </a:solidFill>
              <a:ln w="12700">
                <a:solidFill>
                  <a:srgbClr val="3CA069"/>
                </a:solidFill>
              </a:ln>
              <a:effectLst>
                <a:outerShdw blurRad="50800" dist="25400" dir="2700000" algn="tl" rotWithShape="0">
                  <a:prstClr val="black">
                    <a:alpha val="60000"/>
                  </a:prstClr>
                </a:outerShdw>
              </a:effectLst>
            </c:spPr>
          </c:marker>
          <c:cat>
            <c:strRef>
              <c:f>Kundenservice!$A$82:$A$93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Kundenservice!$B$82:$B$93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0-C4E8-4740-BEE2-CFEC5296632A}"/>
            </c:ext>
          </c:extLst>
        </c:ser>
        <c:ser>
          <c:idx val="1"/>
          <c:order val="1"/>
          <c:tx>
            <c:strRef>
              <c:f>Kundenservice!$C$81</c:f>
              <c:strCache>
                <c:ptCount val="1"/>
                <c:pt idx="0">
                  <c:v>Ø MA</c:v>
                </c:pt>
              </c:strCache>
            </c:strRef>
          </c:tx>
          <c:spPr>
            <a:ln w="50800">
              <a:solidFill>
                <a:srgbClr val="3CA069"/>
              </a:solidFill>
            </a:ln>
            <a:effectLst>
              <a:outerShdw blurRad="50800" dist="25400" dir="2700000" algn="tl" rotWithShape="0">
                <a:prstClr val="black">
                  <a:alpha val="60000"/>
                </a:prstClr>
              </a:outerShdw>
            </a:effectLst>
          </c:spPr>
          <c:marker>
            <c:symbol val="diamond"/>
            <c:size val="8"/>
            <c:spPr>
              <a:solidFill>
                <a:srgbClr val="3CA069"/>
              </a:solidFill>
              <a:ln w="12700">
                <a:solidFill>
                  <a:srgbClr val="73D769"/>
                </a:solidFill>
              </a:ln>
              <a:effectLst>
                <a:outerShdw blurRad="50800" dist="25400" dir="2700000" algn="tl" rotWithShape="0">
                  <a:prstClr val="black">
                    <a:alpha val="60000"/>
                  </a:prstClr>
                </a:outerShdw>
              </a:effectLst>
            </c:spPr>
          </c:marker>
          <c:cat>
            <c:strRef>
              <c:f>Kundenservice!$A$82:$A$93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Kundenservice!$C$82:$C$93</c:f>
              <c:numCache>
                <c:formatCode>0.00</c:formatCode>
                <c:ptCount val="12"/>
                <c:pt idx="0">
                  <c:v>7.5</c:v>
                </c:pt>
                <c:pt idx="1">
                  <c:v>8.75</c:v>
                </c:pt>
                <c:pt idx="2">
                  <c:v>8.75</c:v>
                </c:pt>
                <c:pt idx="3">
                  <c:v>6.25</c:v>
                </c:pt>
                <c:pt idx="4">
                  <c:v>7.75</c:v>
                </c:pt>
                <c:pt idx="5">
                  <c:v>4.25</c:v>
                </c:pt>
                <c:pt idx="6">
                  <c:v>4.5</c:v>
                </c:pt>
                <c:pt idx="7">
                  <c:v>5.75</c:v>
                </c:pt>
                <c:pt idx="8">
                  <c:v>5</c:v>
                </c:pt>
                <c:pt idx="9">
                  <c:v>6.25</c:v>
                </c:pt>
                <c:pt idx="10">
                  <c:v>7.25</c:v>
                </c:pt>
                <c:pt idx="11">
                  <c:v>3.5</c:v>
                </c:pt>
              </c:numCache>
            </c:numRef>
          </c:val>
          <c:extLst>
            <c:ext xmlns:c16="http://schemas.microsoft.com/office/drawing/2014/chart" uri="{C3380CC4-5D6E-409C-BE32-E72D297353CC}">
              <c16:uniqueId val="{00000001-C4E8-4740-BEE2-CFEC5296632A}"/>
            </c:ext>
          </c:extLst>
        </c:ser>
        <c:dLbls>
          <c:showLegendKey val="0"/>
          <c:showVal val="0"/>
          <c:showCatName val="0"/>
          <c:showSerName val="0"/>
          <c:showPercent val="0"/>
          <c:showBubbleSize val="0"/>
        </c:dLbls>
        <c:axId val="67975808"/>
        <c:axId val="67988480"/>
      </c:radarChart>
      <c:catAx>
        <c:axId val="67975808"/>
        <c:scaling>
          <c:orientation val="minMax"/>
        </c:scaling>
        <c:delete val="0"/>
        <c:axPos val="b"/>
        <c:majorGridlines/>
        <c:numFmt formatCode="General" sourceLinked="0"/>
        <c:majorTickMark val="out"/>
        <c:minorTickMark val="none"/>
        <c:tickLblPos val="nextTo"/>
        <c:txPr>
          <a:bodyPr/>
          <a:lstStyle/>
          <a:p>
            <a:pPr>
              <a:defRPr sz="900"/>
            </a:pPr>
            <a:endParaRPr lang="de-DE"/>
          </a:p>
        </c:txPr>
        <c:crossAx val="67988480"/>
        <c:crosses val="autoZero"/>
        <c:auto val="1"/>
        <c:lblAlgn val="ctr"/>
        <c:lblOffset val="100"/>
        <c:noMultiLvlLbl val="0"/>
      </c:catAx>
      <c:valAx>
        <c:axId val="67988480"/>
        <c:scaling>
          <c:orientation val="minMax"/>
          <c:max val="10"/>
        </c:scaling>
        <c:delete val="0"/>
        <c:axPos val="l"/>
        <c:majorGridlines/>
        <c:numFmt formatCode="0" sourceLinked="0"/>
        <c:majorTickMark val="cross"/>
        <c:minorTickMark val="none"/>
        <c:tickLblPos val="nextTo"/>
        <c:txPr>
          <a:bodyPr/>
          <a:lstStyle/>
          <a:p>
            <a:pPr>
              <a:defRPr sz="900">
                <a:solidFill>
                  <a:schemeClr val="tx1">
                    <a:lumMod val="65000"/>
                    <a:lumOff val="35000"/>
                  </a:schemeClr>
                </a:solidFill>
              </a:defRPr>
            </a:pPr>
            <a:endParaRPr lang="de-DE"/>
          </a:p>
        </c:txPr>
        <c:crossAx val="67975808"/>
        <c:crosses val="autoZero"/>
        <c:crossBetween val="between"/>
        <c:majorUnit val="2"/>
      </c:valAx>
    </c:plotArea>
    <c:legend>
      <c:legendPos val="r"/>
      <c:layout>
        <c:manualLayout>
          <c:xMode val="edge"/>
          <c:yMode val="edge"/>
          <c:x val="0.82688413948256467"/>
          <c:y val="0.82136128980265188"/>
          <c:w val="0.12322274806776731"/>
          <c:h val="0.11196850393700787"/>
        </c:manualLayout>
      </c:layout>
      <c:overlay val="0"/>
    </c:legend>
    <c:plotVisOnly val="1"/>
    <c:dispBlanksAs val="gap"/>
    <c:showDLblsOverMax val="0"/>
  </c:chart>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Kundenservice!$B$1</c:f>
              <c:strCache>
                <c:ptCount val="1"/>
                <c:pt idx="0">
                  <c:v>A</c:v>
                </c:pt>
              </c:strCache>
            </c:strRef>
          </c:tx>
          <c:marker>
            <c:symbol val="none"/>
          </c:marker>
          <c:cat>
            <c:strRef>
              <c:f>Kundenservice!$A$2:$A$13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Kundenservice!$B$2:$B$13</c:f>
              <c:numCache>
                <c:formatCode>General</c:formatCode>
                <c:ptCount val="12"/>
                <c:pt idx="0">
                  <c:v>3</c:v>
                </c:pt>
                <c:pt idx="1">
                  <c:v>10</c:v>
                </c:pt>
                <c:pt idx="2">
                  <c:v>10</c:v>
                </c:pt>
                <c:pt idx="3">
                  <c:v>6</c:v>
                </c:pt>
                <c:pt idx="4">
                  <c:v>4</c:v>
                </c:pt>
                <c:pt idx="5">
                  <c:v>1</c:v>
                </c:pt>
                <c:pt idx="6">
                  <c:v>2</c:v>
                </c:pt>
                <c:pt idx="7">
                  <c:v>0</c:v>
                </c:pt>
                <c:pt idx="8">
                  <c:v>1</c:v>
                </c:pt>
                <c:pt idx="9">
                  <c:v>4</c:v>
                </c:pt>
                <c:pt idx="10">
                  <c:v>4</c:v>
                </c:pt>
                <c:pt idx="11">
                  <c:v>3</c:v>
                </c:pt>
              </c:numCache>
            </c:numRef>
          </c:val>
          <c:extLst>
            <c:ext xmlns:c16="http://schemas.microsoft.com/office/drawing/2014/chart" uri="{C3380CC4-5D6E-409C-BE32-E72D297353CC}">
              <c16:uniqueId val="{00000000-579C-4246-BC8C-0B1B7BB03DCE}"/>
            </c:ext>
          </c:extLst>
        </c:ser>
        <c:ser>
          <c:idx val="1"/>
          <c:order val="1"/>
          <c:tx>
            <c:strRef>
              <c:f>Kundenservice!$C$1</c:f>
              <c:strCache>
                <c:ptCount val="1"/>
                <c:pt idx="0">
                  <c:v>B</c:v>
                </c:pt>
              </c:strCache>
            </c:strRef>
          </c:tx>
          <c:marker>
            <c:symbol val="none"/>
          </c:marker>
          <c:cat>
            <c:strRef>
              <c:f>Kundenservice!$A$2:$A$13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Kundenservice!$C$2:$C$13</c:f>
              <c:numCache>
                <c:formatCode>General</c:formatCode>
                <c:ptCount val="12"/>
                <c:pt idx="0">
                  <c:v>4</c:v>
                </c:pt>
                <c:pt idx="1">
                  <c:v>6</c:v>
                </c:pt>
                <c:pt idx="2">
                  <c:v>8</c:v>
                </c:pt>
                <c:pt idx="3">
                  <c:v>2</c:v>
                </c:pt>
                <c:pt idx="4">
                  <c:v>7</c:v>
                </c:pt>
                <c:pt idx="5">
                  <c:v>0</c:v>
                </c:pt>
                <c:pt idx="6">
                  <c:v>2</c:v>
                </c:pt>
                <c:pt idx="7">
                  <c:v>6</c:v>
                </c:pt>
                <c:pt idx="8">
                  <c:v>6</c:v>
                </c:pt>
                <c:pt idx="9">
                  <c:v>10</c:v>
                </c:pt>
                <c:pt idx="10">
                  <c:v>10</c:v>
                </c:pt>
                <c:pt idx="11">
                  <c:v>6</c:v>
                </c:pt>
              </c:numCache>
            </c:numRef>
          </c:val>
          <c:extLst>
            <c:ext xmlns:c16="http://schemas.microsoft.com/office/drawing/2014/chart" uri="{C3380CC4-5D6E-409C-BE32-E72D297353CC}">
              <c16:uniqueId val="{00000001-579C-4246-BC8C-0B1B7BB03DCE}"/>
            </c:ext>
          </c:extLst>
        </c:ser>
        <c:ser>
          <c:idx val="2"/>
          <c:order val="2"/>
          <c:tx>
            <c:strRef>
              <c:f>Kundenservice!$D$1</c:f>
              <c:strCache>
                <c:ptCount val="1"/>
                <c:pt idx="0">
                  <c:v>C</c:v>
                </c:pt>
              </c:strCache>
            </c:strRef>
          </c:tx>
          <c:marker>
            <c:symbol val="none"/>
          </c:marker>
          <c:cat>
            <c:strRef>
              <c:f>Kundenservice!$A$2:$A$13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Kundenservice!$D$2:$D$13</c:f>
              <c:numCache>
                <c:formatCode>General</c:formatCode>
                <c:ptCount val="12"/>
                <c:pt idx="0">
                  <c:v>7</c:v>
                </c:pt>
                <c:pt idx="1">
                  <c:v>5</c:v>
                </c:pt>
                <c:pt idx="2">
                  <c:v>9</c:v>
                </c:pt>
                <c:pt idx="3">
                  <c:v>10</c:v>
                </c:pt>
                <c:pt idx="4">
                  <c:v>10</c:v>
                </c:pt>
                <c:pt idx="5">
                  <c:v>6</c:v>
                </c:pt>
                <c:pt idx="6">
                  <c:v>5</c:v>
                </c:pt>
                <c:pt idx="7">
                  <c:v>8</c:v>
                </c:pt>
                <c:pt idx="8">
                  <c:v>6</c:v>
                </c:pt>
                <c:pt idx="9">
                  <c:v>6</c:v>
                </c:pt>
                <c:pt idx="10">
                  <c:v>7</c:v>
                </c:pt>
                <c:pt idx="11">
                  <c:v>5</c:v>
                </c:pt>
              </c:numCache>
            </c:numRef>
          </c:val>
          <c:extLst>
            <c:ext xmlns:c16="http://schemas.microsoft.com/office/drawing/2014/chart" uri="{C3380CC4-5D6E-409C-BE32-E72D297353CC}">
              <c16:uniqueId val="{00000002-579C-4246-BC8C-0B1B7BB03DCE}"/>
            </c:ext>
          </c:extLst>
        </c:ser>
        <c:ser>
          <c:idx val="3"/>
          <c:order val="3"/>
          <c:tx>
            <c:strRef>
              <c:f>Kundenservice!$E$1</c:f>
              <c:strCache>
                <c:ptCount val="1"/>
                <c:pt idx="0">
                  <c:v>D</c:v>
                </c:pt>
              </c:strCache>
            </c:strRef>
          </c:tx>
          <c:marker>
            <c:symbol val="none"/>
          </c:marker>
          <c:cat>
            <c:strRef>
              <c:f>Kundenservice!$A$2:$A$13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Kundenservice!$E$2:$E$13</c:f>
              <c:numCache>
                <c:formatCode>General</c:formatCode>
                <c:ptCount val="12"/>
                <c:pt idx="0">
                  <c:v>10</c:v>
                </c:pt>
                <c:pt idx="1">
                  <c:v>10</c:v>
                </c:pt>
                <c:pt idx="2">
                  <c:v>6</c:v>
                </c:pt>
                <c:pt idx="3">
                  <c:v>10</c:v>
                </c:pt>
                <c:pt idx="4">
                  <c:v>7</c:v>
                </c:pt>
                <c:pt idx="5">
                  <c:v>5</c:v>
                </c:pt>
                <c:pt idx="6">
                  <c:v>6</c:v>
                </c:pt>
                <c:pt idx="7">
                  <c:v>10</c:v>
                </c:pt>
                <c:pt idx="8">
                  <c:v>4</c:v>
                </c:pt>
                <c:pt idx="9">
                  <c:v>2</c:v>
                </c:pt>
                <c:pt idx="10">
                  <c:v>6</c:v>
                </c:pt>
                <c:pt idx="11">
                  <c:v>1</c:v>
                </c:pt>
              </c:numCache>
            </c:numRef>
          </c:val>
          <c:extLst>
            <c:ext xmlns:c16="http://schemas.microsoft.com/office/drawing/2014/chart" uri="{C3380CC4-5D6E-409C-BE32-E72D297353CC}">
              <c16:uniqueId val="{00000003-579C-4246-BC8C-0B1B7BB03DCE}"/>
            </c:ext>
          </c:extLst>
        </c:ser>
        <c:ser>
          <c:idx val="4"/>
          <c:order val="4"/>
          <c:tx>
            <c:strRef>
              <c:f>Kundenservice!$F$1</c:f>
              <c:strCache>
                <c:ptCount val="1"/>
                <c:pt idx="0">
                  <c:v>E</c:v>
                </c:pt>
              </c:strCache>
            </c:strRef>
          </c:tx>
          <c:marker>
            <c:symbol val="none"/>
          </c:marker>
          <c:cat>
            <c:strRef>
              <c:f>Kundenservice!$A$2:$A$13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Kundenservice!$F$2:$F$13</c:f>
              <c:numCache>
                <c:formatCode>General</c:formatCode>
                <c:ptCount val="12"/>
              </c:numCache>
            </c:numRef>
          </c:val>
          <c:extLst>
            <c:ext xmlns:c16="http://schemas.microsoft.com/office/drawing/2014/chart" uri="{C3380CC4-5D6E-409C-BE32-E72D297353CC}">
              <c16:uniqueId val="{00000004-579C-4246-BC8C-0B1B7BB03DCE}"/>
            </c:ext>
          </c:extLst>
        </c:ser>
        <c:ser>
          <c:idx val="5"/>
          <c:order val="5"/>
          <c:tx>
            <c:strRef>
              <c:f>Kundenservice!$G$1</c:f>
              <c:strCache>
                <c:ptCount val="1"/>
                <c:pt idx="0">
                  <c:v>F</c:v>
                </c:pt>
              </c:strCache>
            </c:strRef>
          </c:tx>
          <c:marker>
            <c:symbol val="none"/>
          </c:marker>
          <c:cat>
            <c:strRef>
              <c:f>Kundenservice!$A$2:$A$13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Kundenservice!$G$2:$G$13</c:f>
              <c:numCache>
                <c:formatCode>General</c:formatCode>
                <c:ptCount val="12"/>
              </c:numCache>
            </c:numRef>
          </c:val>
          <c:extLst>
            <c:ext xmlns:c16="http://schemas.microsoft.com/office/drawing/2014/chart" uri="{C3380CC4-5D6E-409C-BE32-E72D297353CC}">
              <c16:uniqueId val="{00000005-579C-4246-BC8C-0B1B7BB03DCE}"/>
            </c:ext>
          </c:extLst>
        </c:ser>
        <c:ser>
          <c:idx val="6"/>
          <c:order val="6"/>
          <c:tx>
            <c:strRef>
              <c:f>Kundenservice!$H$1</c:f>
              <c:strCache>
                <c:ptCount val="1"/>
                <c:pt idx="0">
                  <c:v>G</c:v>
                </c:pt>
              </c:strCache>
            </c:strRef>
          </c:tx>
          <c:spPr>
            <a:ln>
              <a:solidFill>
                <a:schemeClr val="bg2">
                  <a:lumMod val="50000"/>
                </a:schemeClr>
              </a:solidFill>
            </a:ln>
          </c:spPr>
          <c:marker>
            <c:symbol val="none"/>
          </c:marker>
          <c:cat>
            <c:strRef>
              <c:f>Kundenservice!$A$2:$A$13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Kundenservice!$H$2:$H$13</c:f>
              <c:numCache>
                <c:formatCode>General</c:formatCode>
                <c:ptCount val="12"/>
              </c:numCache>
            </c:numRef>
          </c:val>
          <c:extLst>
            <c:ext xmlns:c16="http://schemas.microsoft.com/office/drawing/2014/chart" uri="{C3380CC4-5D6E-409C-BE32-E72D297353CC}">
              <c16:uniqueId val="{00000006-579C-4246-BC8C-0B1B7BB03DCE}"/>
            </c:ext>
          </c:extLst>
        </c:ser>
        <c:ser>
          <c:idx val="7"/>
          <c:order val="7"/>
          <c:tx>
            <c:strRef>
              <c:f>Kundenservice!$I$1</c:f>
              <c:strCache>
                <c:ptCount val="1"/>
                <c:pt idx="0">
                  <c:v>H</c:v>
                </c:pt>
              </c:strCache>
            </c:strRef>
          </c:tx>
          <c:marker>
            <c:symbol val="none"/>
          </c:marker>
          <c:cat>
            <c:strRef>
              <c:f>Kundenservice!$A$2:$A$13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Kundenservice!$I$2:$I$13</c:f>
              <c:numCache>
                <c:formatCode>General</c:formatCode>
                <c:ptCount val="12"/>
              </c:numCache>
            </c:numRef>
          </c:val>
          <c:extLst>
            <c:ext xmlns:c16="http://schemas.microsoft.com/office/drawing/2014/chart" uri="{C3380CC4-5D6E-409C-BE32-E72D297353CC}">
              <c16:uniqueId val="{00000007-579C-4246-BC8C-0B1B7BB03DCE}"/>
            </c:ext>
          </c:extLst>
        </c:ser>
        <c:ser>
          <c:idx val="8"/>
          <c:order val="8"/>
          <c:tx>
            <c:strRef>
              <c:f>Kundenservice!$J$1</c:f>
              <c:strCache>
                <c:ptCount val="1"/>
                <c:pt idx="0">
                  <c:v>Ø</c:v>
                </c:pt>
              </c:strCache>
            </c:strRef>
          </c:tx>
          <c:spPr>
            <a:ln w="44450">
              <a:solidFill>
                <a:srgbClr val="FFFF00"/>
              </a:solidFill>
              <a:prstDash val="sysDot"/>
            </a:ln>
            <a:effectLst>
              <a:outerShdw blurRad="50800" dist="25400" dir="2700000" algn="tl" rotWithShape="0">
                <a:prstClr val="black">
                  <a:alpha val="60000"/>
                </a:prstClr>
              </a:outerShdw>
            </a:effectLst>
          </c:spPr>
          <c:marker>
            <c:symbol val="none"/>
          </c:marker>
          <c:cat>
            <c:strRef>
              <c:f>Kundenservice!$A$2:$A$13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Kundenservice!$J$2:$J$13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8-579C-4246-BC8C-0B1B7BB03DCE}"/>
            </c:ext>
          </c:extLst>
        </c:ser>
        <c:dLbls>
          <c:showLegendKey val="0"/>
          <c:showVal val="0"/>
          <c:showCatName val="0"/>
          <c:showSerName val="0"/>
          <c:showPercent val="0"/>
          <c:showBubbleSize val="0"/>
        </c:dLbls>
        <c:axId val="70427776"/>
        <c:axId val="70429312"/>
      </c:radarChart>
      <c:catAx>
        <c:axId val="70427776"/>
        <c:scaling>
          <c:orientation val="minMax"/>
        </c:scaling>
        <c:delete val="0"/>
        <c:axPos val="b"/>
        <c:majorGridlines/>
        <c:numFmt formatCode="General" sourceLinked="0"/>
        <c:majorTickMark val="out"/>
        <c:minorTickMark val="none"/>
        <c:tickLblPos val="nextTo"/>
        <c:crossAx val="70429312"/>
        <c:crosses val="autoZero"/>
        <c:auto val="1"/>
        <c:lblAlgn val="ctr"/>
        <c:lblOffset val="100"/>
        <c:noMultiLvlLbl val="0"/>
      </c:catAx>
      <c:valAx>
        <c:axId val="70429312"/>
        <c:scaling>
          <c:orientation val="minMax"/>
        </c:scaling>
        <c:delete val="0"/>
        <c:axPos val="l"/>
        <c:majorGridlines/>
        <c:numFmt formatCode="General" sourceLinked="1"/>
        <c:majorTickMark val="cross"/>
        <c:minorTickMark val="none"/>
        <c:tickLblPos val="nextTo"/>
        <c:crossAx val="70427776"/>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Kundenservice!$B$41</c:f>
              <c:strCache>
                <c:ptCount val="1"/>
                <c:pt idx="0">
                  <c:v>A</c:v>
                </c:pt>
              </c:strCache>
            </c:strRef>
          </c:tx>
          <c:marker>
            <c:symbol val="none"/>
          </c:marker>
          <c:cat>
            <c:strRef>
              <c:f>Kundenservice!$A$42:$A$53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Kundenservice!$B$42:$B$53</c:f>
              <c:numCache>
                <c:formatCode>General</c:formatCode>
                <c:ptCount val="12"/>
                <c:pt idx="0">
                  <c:v>5</c:v>
                </c:pt>
                <c:pt idx="1">
                  <c:v>10</c:v>
                </c:pt>
                <c:pt idx="2">
                  <c:v>10</c:v>
                </c:pt>
                <c:pt idx="3">
                  <c:v>5</c:v>
                </c:pt>
                <c:pt idx="4">
                  <c:v>7</c:v>
                </c:pt>
                <c:pt idx="5">
                  <c:v>3</c:v>
                </c:pt>
                <c:pt idx="6">
                  <c:v>5</c:v>
                </c:pt>
                <c:pt idx="7">
                  <c:v>1</c:v>
                </c:pt>
                <c:pt idx="8">
                  <c:v>3</c:v>
                </c:pt>
                <c:pt idx="9">
                  <c:v>6</c:v>
                </c:pt>
                <c:pt idx="10">
                  <c:v>6</c:v>
                </c:pt>
                <c:pt idx="11">
                  <c:v>1</c:v>
                </c:pt>
              </c:numCache>
            </c:numRef>
          </c:val>
          <c:extLst>
            <c:ext xmlns:c16="http://schemas.microsoft.com/office/drawing/2014/chart" uri="{C3380CC4-5D6E-409C-BE32-E72D297353CC}">
              <c16:uniqueId val="{00000000-36BB-4EE1-A749-73CBE7A1D238}"/>
            </c:ext>
          </c:extLst>
        </c:ser>
        <c:ser>
          <c:idx val="1"/>
          <c:order val="1"/>
          <c:tx>
            <c:strRef>
              <c:f>Kundenservice!$C$41</c:f>
              <c:strCache>
                <c:ptCount val="1"/>
                <c:pt idx="0">
                  <c:v>B</c:v>
                </c:pt>
              </c:strCache>
            </c:strRef>
          </c:tx>
          <c:marker>
            <c:symbol val="none"/>
          </c:marker>
          <c:cat>
            <c:strRef>
              <c:f>Kundenservice!$A$42:$A$53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Kundenservice!$C$42:$C$53</c:f>
              <c:numCache>
                <c:formatCode>General</c:formatCode>
                <c:ptCount val="12"/>
                <c:pt idx="0">
                  <c:v>6</c:v>
                </c:pt>
                <c:pt idx="1">
                  <c:v>8</c:v>
                </c:pt>
                <c:pt idx="2">
                  <c:v>8</c:v>
                </c:pt>
                <c:pt idx="3">
                  <c:v>1</c:v>
                </c:pt>
                <c:pt idx="4">
                  <c:v>6</c:v>
                </c:pt>
                <c:pt idx="5">
                  <c:v>0</c:v>
                </c:pt>
                <c:pt idx="6">
                  <c:v>3</c:v>
                </c:pt>
                <c:pt idx="7">
                  <c:v>6</c:v>
                </c:pt>
                <c:pt idx="8">
                  <c:v>7</c:v>
                </c:pt>
                <c:pt idx="9">
                  <c:v>9</c:v>
                </c:pt>
                <c:pt idx="10">
                  <c:v>9</c:v>
                </c:pt>
                <c:pt idx="11">
                  <c:v>7</c:v>
                </c:pt>
              </c:numCache>
            </c:numRef>
          </c:val>
          <c:extLst>
            <c:ext xmlns:c16="http://schemas.microsoft.com/office/drawing/2014/chart" uri="{C3380CC4-5D6E-409C-BE32-E72D297353CC}">
              <c16:uniqueId val="{00000001-36BB-4EE1-A749-73CBE7A1D238}"/>
            </c:ext>
          </c:extLst>
        </c:ser>
        <c:ser>
          <c:idx val="2"/>
          <c:order val="2"/>
          <c:tx>
            <c:strRef>
              <c:f>Kundenservice!$D$41</c:f>
              <c:strCache>
                <c:ptCount val="1"/>
                <c:pt idx="0">
                  <c:v>C</c:v>
                </c:pt>
              </c:strCache>
            </c:strRef>
          </c:tx>
          <c:marker>
            <c:symbol val="none"/>
          </c:marker>
          <c:cat>
            <c:strRef>
              <c:f>Kundenservice!$A$42:$A$53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Kundenservice!$D$42:$D$53</c:f>
              <c:numCache>
                <c:formatCode>General</c:formatCode>
                <c:ptCount val="12"/>
                <c:pt idx="0">
                  <c:v>9</c:v>
                </c:pt>
                <c:pt idx="1">
                  <c:v>7</c:v>
                </c:pt>
                <c:pt idx="2">
                  <c:v>9</c:v>
                </c:pt>
                <c:pt idx="3">
                  <c:v>9</c:v>
                </c:pt>
                <c:pt idx="4">
                  <c:v>9</c:v>
                </c:pt>
                <c:pt idx="5">
                  <c:v>7</c:v>
                </c:pt>
                <c:pt idx="6">
                  <c:v>4</c:v>
                </c:pt>
                <c:pt idx="7">
                  <c:v>6</c:v>
                </c:pt>
                <c:pt idx="8">
                  <c:v>5</c:v>
                </c:pt>
                <c:pt idx="9">
                  <c:v>5</c:v>
                </c:pt>
                <c:pt idx="10">
                  <c:v>7</c:v>
                </c:pt>
                <c:pt idx="11">
                  <c:v>3</c:v>
                </c:pt>
              </c:numCache>
            </c:numRef>
          </c:val>
          <c:extLst>
            <c:ext xmlns:c16="http://schemas.microsoft.com/office/drawing/2014/chart" uri="{C3380CC4-5D6E-409C-BE32-E72D297353CC}">
              <c16:uniqueId val="{00000002-36BB-4EE1-A749-73CBE7A1D238}"/>
            </c:ext>
          </c:extLst>
        </c:ser>
        <c:ser>
          <c:idx val="3"/>
          <c:order val="3"/>
          <c:tx>
            <c:strRef>
              <c:f>Kundenservice!$E$41</c:f>
              <c:strCache>
                <c:ptCount val="1"/>
                <c:pt idx="0">
                  <c:v>D</c:v>
                </c:pt>
              </c:strCache>
            </c:strRef>
          </c:tx>
          <c:marker>
            <c:symbol val="none"/>
          </c:marker>
          <c:cat>
            <c:strRef>
              <c:f>Kundenservice!$A$42:$A$53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Kundenservice!$E$42:$E$53</c:f>
              <c:numCache>
                <c:formatCode>General</c:formatCode>
                <c:ptCount val="12"/>
                <c:pt idx="0">
                  <c:v>10</c:v>
                </c:pt>
                <c:pt idx="1">
                  <c:v>10</c:v>
                </c:pt>
                <c:pt idx="2">
                  <c:v>8</c:v>
                </c:pt>
                <c:pt idx="3">
                  <c:v>10</c:v>
                </c:pt>
                <c:pt idx="4">
                  <c:v>9</c:v>
                </c:pt>
                <c:pt idx="5">
                  <c:v>7</c:v>
                </c:pt>
                <c:pt idx="6">
                  <c:v>6</c:v>
                </c:pt>
                <c:pt idx="7">
                  <c:v>10</c:v>
                </c:pt>
                <c:pt idx="8">
                  <c:v>5</c:v>
                </c:pt>
                <c:pt idx="9">
                  <c:v>5</c:v>
                </c:pt>
                <c:pt idx="10">
                  <c:v>7</c:v>
                </c:pt>
                <c:pt idx="11">
                  <c:v>3</c:v>
                </c:pt>
              </c:numCache>
            </c:numRef>
          </c:val>
          <c:extLst>
            <c:ext xmlns:c16="http://schemas.microsoft.com/office/drawing/2014/chart" uri="{C3380CC4-5D6E-409C-BE32-E72D297353CC}">
              <c16:uniqueId val="{00000003-36BB-4EE1-A749-73CBE7A1D238}"/>
            </c:ext>
          </c:extLst>
        </c:ser>
        <c:ser>
          <c:idx val="4"/>
          <c:order val="4"/>
          <c:tx>
            <c:strRef>
              <c:f>Kundenservice!$F$41</c:f>
              <c:strCache>
                <c:ptCount val="1"/>
                <c:pt idx="0">
                  <c:v>E</c:v>
                </c:pt>
              </c:strCache>
            </c:strRef>
          </c:tx>
          <c:marker>
            <c:symbol val="none"/>
          </c:marker>
          <c:cat>
            <c:strRef>
              <c:f>Kundenservice!$A$42:$A$53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Kundenservice!$F$42:$F$53</c:f>
              <c:numCache>
                <c:formatCode>General</c:formatCode>
                <c:ptCount val="12"/>
              </c:numCache>
            </c:numRef>
          </c:val>
          <c:extLst>
            <c:ext xmlns:c16="http://schemas.microsoft.com/office/drawing/2014/chart" uri="{C3380CC4-5D6E-409C-BE32-E72D297353CC}">
              <c16:uniqueId val="{00000004-36BB-4EE1-A749-73CBE7A1D238}"/>
            </c:ext>
          </c:extLst>
        </c:ser>
        <c:ser>
          <c:idx val="5"/>
          <c:order val="5"/>
          <c:tx>
            <c:strRef>
              <c:f>Kundenservice!$G$41</c:f>
              <c:strCache>
                <c:ptCount val="1"/>
                <c:pt idx="0">
                  <c:v>F</c:v>
                </c:pt>
              </c:strCache>
            </c:strRef>
          </c:tx>
          <c:marker>
            <c:symbol val="none"/>
          </c:marker>
          <c:cat>
            <c:strRef>
              <c:f>Kundenservice!$A$42:$A$53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Kundenservice!$G$42:$G$53</c:f>
              <c:numCache>
                <c:formatCode>General</c:formatCode>
                <c:ptCount val="12"/>
              </c:numCache>
            </c:numRef>
          </c:val>
          <c:extLst>
            <c:ext xmlns:c16="http://schemas.microsoft.com/office/drawing/2014/chart" uri="{C3380CC4-5D6E-409C-BE32-E72D297353CC}">
              <c16:uniqueId val="{00000005-36BB-4EE1-A749-73CBE7A1D238}"/>
            </c:ext>
          </c:extLst>
        </c:ser>
        <c:ser>
          <c:idx val="6"/>
          <c:order val="6"/>
          <c:tx>
            <c:strRef>
              <c:f>Kundenservice!$H$41</c:f>
              <c:strCache>
                <c:ptCount val="1"/>
                <c:pt idx="0">
                  <c:v>G</c:v>
                </c:pt>
              </c:strCache>
            </c:strRef>
          </c:tx>
          <c:spPr>
            <a:ln>
              <a:solidFill>
                <a:schemeClr val="bg2">
                  <a:lumMod val="50000"/>
                </a:schemeClr>
              </a:solidFill>
            </a:ln>
          </c:spPr>
          <c:marker>
            <c:symbol val="none"/>
          </c:marker>
          <c:cat>
            <c:strRef>
              <c:f>Kundenservice!$A$42:$A$53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Kundenservice!$H$42:$H$53</c:f>
              <c:numCache>
                <c:formatCode>General</c:formatCode>
                <c:ptCount val="12"/>
              </c:numCache>
            </c:numRef>
          </c:val>
          <c:extLst>
            <c:ext xmlns:c16="http://schemas.microsoft.com/office/drawing/2014/chart" uri="{C3380CC4-5D6E-409C-BE32-E72D297353CC}">
              <c16:uniqueId val="{00000006-36BB-4EE1-A749-73CBE7A1D238}"/>
            </c:ext>
          </c:extLst>
        </c:ser>
        <c:ser>
          <c:idx val="7"/>
          <c:order val="7"/>
          <c:tx>
            <c:strRef>
              <c:f>Kundenservice!$I$41</c:f>
              <c:strCache>
                <c:ptCount val="1"/>
                <c:pt idx="0">
                  <c:v>H</c:v>
                </c:pt>
              </c:strCache>
            </c:strRef>
          </c:tx>
          <c:marker>
            <c:symbol val="none"/>
          </c:marker>
          <c:cat>
            <c:strRef>
              <c:f>Kundenservice!$A$42:$A$53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Kundenservice!$I$42:$I$53</c:f>
              <c:numCache>
                <c:formatCode>General</c:formatCode>
                <c:ptCount val="12"/>
              </c:numCache>
            </c:numRef>
          </c:val>
          <c:extLst>
            <c:ext xmlns:c16="http://schemas.microsoft.com/office/drawing/2014/chart" uri="{C3380CC4-5D6E-409C-BE32-E72D297353CC}">
              <c16:uniqueId val="{00000007-36BB-4EE1-A749-73CBE7A1D238}"/>
            </c:ext>
          </c:extLst>
        </c:ser>
        <c:ser>
          <c:idx val="8"/>
          <c:order val="8"/>
          <c:tx>
            <c:strRef>
              <c:f>Kundenservice!$J$41</c:f>
              <c:strCache>
                <c:ptCount val="1"/>
                <c:pt idx="0">
                  <c:v>Ø</c:v>
                </c:pt>
              </c:strCache>
            </c:strRef>
          </c:tx>
          <c:spPr>
            <a:ln w="44450">
              <a:solidFill>
                <a:srgbClr val="FFFF00"/>
              </a:solidFill>
              <a:prstDash val="sysDot"/>
            </a:ln>
            <a:effectLst>
              <a:outerShdw blurRad="50800" dist="25400" dir="2700000" algn="tl" rotWithShape="0">
                <a:prstClr val="black">
                  <a:alpha val="60000"/>
                </a:prstClr>
              </a:outerShdw>
            </a:effectLst>
          </c:spPr>
          <c:marker>
            <c:symbol val="none"/>
          </c:marker>
          <c:cat>
            <c:strRef>
              <c:f>Kundenservice!$A$42:$A$53</c:f>
              <c:strCache>
                <c:ptCount val="12"/>
                <c:pt idx="0">
                  <c:v>Erreichbarkeit für Kunden</c:v>
                </c:pt>
                <c:pt idx="1">
                  <c:v>Aufmerksame Offenheit für Kundenanliegen</c:v>
                </c:pt>
                <c:pt idx="2">
                  <c:v>Wertschätzende Kommunikation und Betreuung</c:v>
                </c:pt>
                <c:pt idx="3">
                  <c:v>Kompetenz und Expertise</c:v>
                </c:pt>
                <c:pt idx="4">
                  <c:v>Lösungsorientierung Kundenproblem</c:v>
                </c:pt>
                <c:pt idx="5">
                  <c:v>Prozessflexibilität für individuelles Kundenanliegen</c:v>
                </c:pt>
                <c:pt idx="6">
                  <c:v>Genauigkeit/Transparenz</c:v>
                </c:pt>
                <c:pt idx="7">
                  <c:v>Verfügbarkeit Angebot</c:v>
                </c:pt>
                <c:pt idx="8">
                  <c:v>Schnelligkeit (Auftragsabwicklung, Rückruf)</c:v>
                </c:pt>
                <c:pt idx="9">
                  <c:v>Einhaltung Versprechen</c:v>
                </c:pt>
                <c:pt idx="10">
                  <c:v>Ethisch moralisch korrekt</c:v>
                </c:pt>
                <c:pt idx="11">
                  <c:v>Umgang mit Reklamation oder Problemen </c:v>
                </c:pt>
              </c:strCache>
            </c:strRef>
          </c:cat>
          <c:val>
            <c:numRef>
              <c:f>Kundenservice!$J$42:$J$53</c:f>
              <c:numCache>
                <c:formatCode>0.00</c:formatCode>
                <c:ptCount val="12"/>
                <c:pt idx="0">
                  <c:v>7.5</c:v>
                </c:pt>
                <c:pt idx="1">
                  <c:v>8.75</c:v>
                </c:pt>
                <c:pt idx="2">
                  <c:v>8.75</c:v>
                </c:pt>
                <c:pt idx="3">
                  <c:v>6.25</c:v>
                </c:pt>
                <c:pt idx="4">
                  <c:v>7.75</c:v>
                </c:pt>
                <c:pt idx="5">
                  <c:v>4.25</c:v>
                </c:pt>
                <c:pt idx="6">
                  <c:v>4.5</c:v>
                </c:pt>
                <c:pt idx="7">
                  <c:v>5.75</c:v>
                </c:pt>
                <c:pt idx="8">
                  <c:v>5</c:v>
                </c:pt>
                <c:pt idx="9">
                  <c:v>6.25</c:v>
                </c:pt>
                <c:pt idx="10">
                  <c:v>7.25</c:v>
                </c:pt>
                <c:pt idx="11">
                  <c:v>3.5</c:v>
                </c:pt>
              </c:numCache>
            </c:numRef>
          </c:val>
          <c:extLst>
            <c:ext xmlns:c16="http://schemas.microsoft.com/office/drawing/2014/chart" uri="{C3380CC4-5D6E-409C-BE32-E72D297353CC}">
              <c16:uniqueId val="{00000008-36BB-4EE1-A749-73CBE7A1D238}"/>
            </c:ext>
          </c:extLst>
        </c:ser>
        <c:dLbls>
          <c:showLegendKey val="0"/>
          <c:showVal val="0"/>
          <c:showCatName val="0"/>
          <c:showSerName val="0"/>
          <c:showPercent val="0"/>
          <c:showBubbleSize val="0"/>
        </c:dLbls>
        <c:axId val="72340608"/>
        <c:axId val="72342144"/>
      </c:radarChart>
      <c:catAx>
        <c:axId val="72340608"/>
        <c:scaling>
          <c:orientation val="minMax"/>
        </c:scaling>
        <c:delete val="0"/>
        <c:axPos val="b"/>
        <c:majorGridlines/>
        <c:numFmt formatCode="General" sourceLinked="0"/>
        <c:majorTickMark val="out"/>
        <c:minorTickMark val="none"/>
        <c:tickLblPos val="nextTo"/>
        <c:crossAx val="72342144"/>
        <c:crosses val="autoZero"/>
        <c:auto val="1"/>
        <c:lblAlgn val="ctr"/>
        <c:lblOffset val="100"/>
        <c:noMultiLvlLbl val="0"/>
      </c:catAx>
      <c:valAx>
        <c:axId val="72342144"/>
        <c:scaling>
          <c:orientation val="minMax"/>
        </c:scaling>
        <c:delete val="0"/>
        <c:axPos val="l"/>
        <c:majorGridlines/>
        <c:numFmt formatCode="General" sourceLinked="1"/>
        <c:majorTickMark val="cross"/>
        <c:minorTickMark val="none"/>
        <c:tickLblPos val="nextTo"/>
        <c:crossAx val="72340608"/>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radarChart>
        <c:radarStyle val="marker"/>
        <c:varyColors val="0"/>
        <c:ser>
          <c:idx val="0"/>
          <c:order val="0"/>
          <c:tx>
            <c:strRef>
              <c:f>Transformation!$B$81</c:f>
              <c:strCache>
                <c:ptCount val="1"/>
                <c:pt idx="0">
                  <c:v>Ø FKs</c:v>
                </c:pt>
              </c:strCache>
            </c:strRef>
          </c:tx>
          <c:spPr>
            <a:ln w="50800">
              <a:solidFill>
                <a:srgbClr val="73D769"/>
              </a:solidFill>
            </a:ln>
            <a:effectLst>
              <a:outerShdw blurRad="50800" dist="25400" dir="2700000" algn="tl" rotWithShape="0">
                <a:prstClr val="black">
                  <a:alpha val="60000"/>
                </a:prstClr>
              </a:outerShdw>
            </a:effectLst>
          </c:spPr>
          <c:marker>
            <c:symbol val="circle"/>
            <c:size val="8"/>
            <c:spPr>
              <a:solidFill>
                <a:srgbClr val="73D769"/>
              </a:solidFill>
              <a:ln w="12700">
                <a:solidFill>
                  <a:srgbClr val="9BBB59">
                    <a:lumMod val="75000"/>
                  </a:srgbClr>
                </a:solidFill>
              </a:ln>
              <a:effectLst>
                <a:outerShdw blurRad="50800" dist="25400" dir="2700000" algn="tl" rotWithShape="0">
                  <a:prstClr val="black">
                    <a:alpha val="60000"/>
                  </a:prstClr>
                </a:outerShdw>
              </a:effectLst>
            </c:spPr>
          </c:marker>
          <c:cat>
            <c:strRef>
              <c:f>Transformation!$A$82:$A$93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Transformation!$B$82:$B$93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0-02A9-49B2-9F6F-D1ADCF9FC726}"/>
            </c:ext>
          </c:extLst>
        </c:ser>
        <c:ser>
          <c:idx val="1"/>
          <c:order val="1"/>
          <c:tx>
            <c:strRef>
              <c:f>Transformation!$C$81</c:f>
              <c:strCache>
                <c:ptCount val="1"/>
                <c:pt idx="0">
                  <c:v>Ø MA</c:v>
                </c:pt>
              </c:strCache>
            </c:strRef>
          </c:tx>
          <c:spPr>
            <a:ln w="50800">
              <a:solidFill>
                <a:srgbClr val="3CA069"/>
              </a:solidFill>
            </a:ln>
            <a:effectLst>
              <a:outerShdw blurRad="50800" dist="25400" dir="2700000" algn="tl" rotWithShape="0">
                <a:prstClr val="black">
                  <a:alpha val="60000"/>
                </a:prstClr>
              </a:outerShdw>
            </a:effectLst>
          </c:spPr>
          <c:marker>
            <c:symbol val="circle"/>
            <c:size val="8"/>
            <c:spPr>
              <a:solidFill>
                <a:srgbClr val="3CA069"/>
              </a:solidFill>
              <a:ln w="12700">
                <a:solidFill>
                  <a:srgbClr val="73D769"/>
                </a:solidFill>
              </a:ln>
              <a:effectLst>
                <a:outerShdw blurRad="50800" dist="25400" dir="2700000" algn="tl" rotWithShape="0">
                  <a:prstClr val="black">
                    <a:alpha val="60000"/>
                  </a:prstClr>
                </a:outerShdw>
              </a:effectLst>
            </c:spPr>
          </c:marker>
          <c:cat>
            <c:strRef>
              <c:f>Transformation!$A$82:$A$93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Transformation!$C$82:$C$93</c:f>
              <c:numCache>
                <c:formatCode>0.00</c:formatCode>
                <c:ptCount val="12"/>
                <c:pt idx="0">
                  <c:v>7.5</c:v>
                </c:pt>
                <c:pt idx="1">
                  <c:v>8.75</c:v>
                </c:pt>
                <c:pt idx="2">
                  <c:v>8.75</c:v>
                </c:pt>
                <c:pt idx="3">
                  <c:v>6.25</c:v>
                </c:pt>
                <c:pt idx="4">
                  <c:v>7.75</c:v>
                </c:pt>
                <c:pt idx="5">
                  <c:v>4.25</c:v>
                </c:pt>
                <c:pt idx="6">
                  <c:v>4.5</c:v>
                </c:pt>
                <c:pt idx="7">
                  <c:v>5.75</c:v>
                </c:pt>
                <c:pt idx="8">
                  <c:v>5</c:v>
                </c:pt>
                <c:pt idx="9">
                  <c:v>6.25</c:v>
                </c:pt>
                <c:pt idx="10">
                  <c:v>7.25</c:v>
                </c:pt>
                <c:pt idx="11">
                  <c:v>3.5</c:v>
                </c:pt>
              </c:numCache>
            </c:numRef>
          </c:val>
          <c:extLst>
            <c:ext xmlns:c16="http://schemas.microsoft.com/office/drawing/2014/chart" uri="{C3380CC4-5D6E-409C-BE32-E72D297353CC}">
              <c16:uniqueId val="{00000001-02A9-49B2-9F6F-D1ADCF9FC726}"/>
            </c:ext>
          </c:extLst>
        </c:ser>
        <c:dLbls>
          <c:showLegendKey val="0"/>
          <c:showVal val="0"/>
          <c:showCatName val="0"/>
          <c:showSerName val="0"/>
          <c:showPercent val="0"/>
          <c:showBubbleSize val="0"/>
        </c:dLbls>
        <c:axId val="98503680"/>
        <c:axId val="98524160"/>
      </c:radarChart>
      <c:catAx>
        <c:axId val="98503680"/>
        <c:scaling>
          <c:orientation val="minMax"/>
        </c:scaling>
        <c:delete val="0"/>
        <c:axPos val="b"/>
        <c:majorGridlines/>
        <c:numFmt formatCode="General" sourceLinked="0"/>
        <c:majorTickMark val="out"/>
        <c:minorTickMark val="none"/>
        <c:tickLblPos val="nextTo"/>
        <c:txPr>
          <a:bodyPr/>
          <a:lstStyle/>
          <a:p>
            <a:pPr>
              <a:defRPr sz="900"/>
            </a:pPr>
            <a:endParaRPr lang="de-DE"/>
          </a:p>
        </c:txPr>
        <c:crossAx val="98524160"/>
        <c:crosses val="autoZero"/>
        <c:auto val="1"/>
        <c:lblAlgn val="ctr"/>
        <c:lblOffset val="100"/>
        <c:noMultiLvlLbl val="0"/>
      </c:catAx>
      <c:valAx>
        <c:axId val="98524160"/>
        <c:scaling>
          <c:orientation val="minMax"/>
          <c:max val="10"/>
        </c:scaling>
        <c:delete val="0"/>
        <c:axPos val="l"/>
        <c:majorGridlines/>
        <c:numFmt formatCode="0" sourceLinked="0"/>
        <c:majorTickMark val="cross"/>
        <c:minorTickMark val="none"/>
        <c:tickLblPos val="nextTo"/>
        <c:txPr>
          <a:bodyPr/>
          <a:lstStyle/>
          <a:p>
            <a:pPr>
              <a:defRPr sz="900">
                <a:solidFill>
                  <a:schemeClr val="tx1">
                    <a:lumMod val="65000"/>
                    <a:lumOff val="35000"/>
                  </a:schemeClr>
                </a:solidFill>
              </a:defRPr>
            </a:pPr>
            <a:endParaRPr lang="de-DE"/>
          </a:p>
        </c:txPr>
        <c:crossAx val="98503680"/>
        <c:crosses val="autoZero"/>
        <c:crossBetween val="between"/>
        <c:majorUnit val="2"/>
      </c:valAx>
    </c:plotArea>
    <c:legend>
      <c:legendPos val="r"/>
      <c:layout>
        <c:manualLayout>
          <c:xMode val="edge"/>
          <c:yMode val="edge"/>
          <c:x val="0.82688413948256467"/>
          <c:y val="0.82136128980265188"/>
          <c:w val="0.12322274806776731"/>
          <c:h val="0.11196850393700787"/>
        </c:manualLayout>
      </c:layout>
      <c:overlay val="0"/>
    </c:legend>
    <c:plotVisOnly val="1"/>
    <c:dispBlanksAs val="gap"/>
    <c:showDLblsOverMax val="0"/>
  </c:chart>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Transformation!$B$1</c:f>
              <c:strCache>
                <c:ptCount val="1"/>
                <c:pt idx="0">
                  <c:v>A</c:v>
                </c:pt>
              </c:strCache>
            </c:strRef>
          </c:tx>
          <c:marker>
            <c:symbol val="none"/>
          </c:marker>
          <c:cat>
            <c:strRef>
              <c:f>Transformation!$A$2:$A$13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Transformation!$B$2:$B$13</c:f>
              <c:numCache>
                <c:formatCode>General</c:formatCode>
                <c:ptCount val="12"/>
                <c:pt idx="0">
                  <c:v>3</c:v>
                </c:pt>
                <c:pt idx="1">
                  <c:v>10</c:v>
                </c:pt>
                <c:pt idx="2">
                  <c:v>10</c:v>
                </c:pt>
                <c:pt idx="3">
                  <c:v>6</c:v>
                </c:pt>
                <c:pt idx="4">
                  <c:v>4</c:v>
                </c:pt>
                <c:pt idx="5">
                  <c:v>1</c:v>
                </c:pt>
                <c:pt idx="6">
                  <c:v>2</c:v>
                </c:pt>
                <c:pt idx="7">
                  <c:v>0</c:v>
                </c:pt>
                <c:pt idx="8">
                  <c:v>1</c:v>
                </c:pt>
                <c:pt idx="9">
                  <c:v>4</c:v>
                </c:pt>
                <c:pt idx="10">
                  <c:v>4</c:v>
                </c:pt>
                <c:pt idx="11">
                  <c:v>3</c:v>
                </c:pt>
              </c:numCache>
            </c:numRef>
          </c:val>
          <c:extLst>
            <c:ext xmlns:c16="http://schemas.microsoft.com/office/drawing/2014/chart" uri="{C3380CC4-5D6E-409C-BE32-E72D297353CC}">
              <c16:uniqueId val="{00000000-059C-44C5-B5B4-56EE17575767}"/>
            </c:ext>
          </c:extLst>
        </c:ser>
        <c:ser>
          <c:idx val="1"/>
          <c:order val="1"/>
          <c:tx>
            <c:strRef>
              <c:f>Transformation!$C$1</c:f>
              <c:strCache>
                <c:ptCount val="1"/>
                <c:pt idx="0">
                  <c:v>B</c:v>
                </c:pt>
              </c:strCache>
            </c:strRef>
          </c:tx>
          <c:marker>
            <c:symbol val="none"/>
          </c:marker>
          <c:cat>
            <c:strRef>
              <c:f>Transformation!$A$2:$A$13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Transformation!$C$2:$C$13</c:f>
              <c:numCache>
                <c:formatCode>General</c:formatCode>
                <c:ptCount val="12"/>
                <c:pt idx="0">
                  <c:v>4</c:v>
                </c:pt>
                <c:pt idx="1">
                  <c:v>6</c:v>
                </c:pt>
                <c:pt idx="2">
                  <c:v>8</c:v>
                </c:pt>
                <c:pt idx="3">
                  <c:v>2</c:v>
                </c:pt>
                <c:pt idx="4">
                  <c:v>7</c:v>
                </c:pt>
                <c:pt idx="5">
                  <c:v>0</c:v>
                </c:pt>
                <c:pt idx="6">
                  <c:v>2</c:v>
                </c:pt>
                <c:pt idx="7">
                  <c:v>6</c:v>
                </c:pt>
                <c:pt idx="8">
                  <c:v>6</c:v>
                </c:pt>
                <c:pt idx="9">
                  <c:v>10</c:v>
                </c:pt>
                <c:pt idx="10">
                  <c:v>10</c:v>
                </c:pt>
                <c:pt idx="11">
                  <c:v>6</c:v>
                </c:pt>
              </c:numCache>
            </c:numRef>
          </c:val>
          <c:extLst>
            <c:ext xmlns:c16="http://schemas.microsoft.com/office/drawing/2014/chart" uri="{C3380CC4-5D6E-409C-BE32-E72D297353CC}">
              <c16:uniqueId val="{00000001-059C-44C5-B5B4-56EE17575767}"/>
            </c:ext>
          </c:extLst>
        </c:ser>
        <c:ser>
          <c:idx val="2"/>
          <c:order val="2"/>
          <c:tx>
            <c:strRef>
              <c:f>Transformation!$D$1</c:f>
              <c:strCache>
                <c:ptCount val="1"/>
                <c:pt idx="0">
                  <c:v>C</c:v>
                </c:pt>
              </c:strCache>
            </c:strRef>
          </c:tx>
          <c:marker>
            <c:symbol val="none"/>
          </c:marker>
          <c:cat>
            <c:strRef>
              <c:f>Transformation!$A$2:$A$13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Transformation!$D$2:$D$13</c:f>
              <c:numCache>
                <c:formatCode>General</c:formatCode>
                <c:ptCount val="12"/>
                <c:pt idx="0">
                  <c:v>7</c:v>
                </c:pt>
                <c:pt idx="1">
                  <c:v>5</c:v>
                </c:pt>
                <c:pt idx="2">
                  <c:v>9</c:v>
                </c:pt>
                <c:pt idx="3">
                  <c:v>10</c:v>
                </c:pt>
                <c:pt idx="4">
                  <c:v>10</c:v>
                </c:pt>
                <c:pt idx="5">
                  <c:v>6</c:v>
                </c:pt>
                <c:pt idx="6">
                  <c:v>5</c:v>
                </c:pt>
                <c:pt idx="7">
                  <c:v>8</c:v>
                </c:pt>
                <c:pt idx="8">
                  <c:v>6</c:v>
                </c:pt>
                <c:pt idx="9">
                  <c:v>6</c:v>
                </c:pt>
                <c:pt idx="10">
                  <c:v>7</c:v>
                </c:pt>
                <c:pt idx="11">
                  <c:v>5</c:v>
                </c:pt>
              </c:numCache>
            </c:numRef>
          </c:val>
          <c:extLst>
            <c:ext xmlns:c16="http://schemas.microsoft.com/office/drawing/2014/chart" uri="{C3380CC4-5D6E-409C-BE32-E72D297353CC}">
              <c16:uniqueId val="{00000002-059C-44C5-B5B4-56EE17575767}"/>
            </c:ext>
          </c:extLst>
        </c:ser>
        <c:ser>
          <c:idx val="3"/>
          <c:order val="3"/>
          <c:tx>
            <c:strRef>
              <c:f>Transformation!$E$1</c:f>
              <c:strCache>
                <c:ptCount val="1"/>
                <c:pt idx="0">
                  <c:v>D</c:v>
                </c:pt>
              </c:strCache>
            </c:strRef>
          </c:tx>
          <c:marker>
            <c:symbol val="none"/>
          </c:marker>
          <c:cat>
            <c:strRef>
              <c:f>Transformation!$A$2:$A$13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Transformation!$E$2:$E$13</c:f>
              <c:numCache>
                <c:formatCode>General</c:formatCode>
                <c:ptCount val="12"/>
                <c:pt idx="0">
                  <c:v>10</c:v>
                </c:pt>
                <c:pt idx="1">
                  <c:v>10</c:v>
                </c:pt>
                <c:pt idx="2">
                  <c:v>6</c:v>
                </c:pt>
                <c:pt idx="3">
                  <c:v>10</c:v>
                </c:pt>
                <c:pt idx="4">
                  <c:v>7</c:v>
                </c:pt>
                <c:pt idx="5">
                  <c:v>5</c:v>
                </c:pt>
                <c:pt idx="6">
                  <c:v>6</c:v>
                </c:pt>
                <c:pt idx="7">
                  <c:v>10</c:v>
                </c:pt>
                <c:pt idx="8">
                  <c:v>4</c:v>
                </c:pt>
                <c:pt idx="9">
                  <c:v>2</c:v>
                </c:pt>
                <c:pt idx="10">
                  <c:v>6</c:v>
                </c:pt>
                <c:pt idx="11">
                  <c:v>1</c:v>
                </c:pt>
              </c:numCache>
            </c:numRef>
          </c:val>
          <c:extLst>
            <c:ext xmlns:c16="http://schemas.microsoft.com/office/drawing/2014/chart" uri="{C3380CC4-5D6E-409C-BE32-E72D297353CC}">
              <c16:uniqueId val="{00000003-059C-44C5-B5B4-56EE17575767}"/>
            </c:ext>
          </c:extLst>
        </c:ser>
        <c:ser>
          <c:idx val="4"/>
          <c:order val="4"/>
          <c:tx>
            <c:strRef>
              <c:f>Transformation!$F$1</c:f>
              <c:strCache>
                <c:ptCount val="1"/>
                <c:pt idx="0">
                  <c:v>E</c:v>
                </c:pt>
              </c:strCache>
            </c:strRef>
          </c:tx>
          <c:marker>
            <c:symbol val="none"/>
          </c:marker>
          <c:cat>
            <c:strRef>
              <c:f>Transformation!$A$2:$A$13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Transformation!$F$2:$F$13</c:f>
              <c:numCache>
                <c:formatCode>General</c:formatCode>
                <c:ptCount val="12"/>
              </c:numCache>
            </c:numRef>
          </c:val>
          <c:extLst>
            <c:ext xmlns:c16="http://schemas.microsoft.com/office/drawing/2014/chart" uri="{C3380CC4-5D6E-409C-BE32-E72D297353CC}">
              <c16:uniqueId val="{00000004-059C-44C5-B5B4-56EE17575767}"/>
            </c:ext>
          </c:extLst>
        </c:ser>
        <c:ser>
          <c:idx val="5"/>
          <c:order val="5"/>
          <c:tx>
            <c:strRef>
              <c:f>Transformation!$G$1</c:f>
              <c:strCache>
                <c:ptCount val="1"/>
                <c:pt idx="0">
                  <c:v>F</c:v>
                </c:pt>
              </c:strCache>
            </c:strRef>
          </c:tx>
          <c:marker>
            <c:symbol val="none"/>
          </c:marker>
          <c:cat>
            <c:strRef>
              <c:f>Transformation!$A$2:$A$13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Transformation!$G$2:$G$13</c:f>
              <c:numCache>
                <c:formatCode>General</c:formatCode>
                <c:ptCount val="12"/>
              </c:numCache>
            </c:numRef>
          </c:val>
          <c:extLst>
            <c:ext xmlns:c16="http://schemas.microsoft.com/office/drawing/2014/chart" uri="{C3380CC4-5D6E-409C-BE32-E72D297353CC}">
              <c16:uniqueId val="{00000005-059C-44C5-B5B4-56EE17575767}"/>
            </c:ext>
          </c:extLst>
        </c:ser>
        <c:ser>
          <c:idx val="6"/>
          <c:order val="6"/>
          <c:tx>
            <c:strRef>
              <c:f>Transformation!$H$1</c:f>
              <c:strCache>
                <c:ptCount val="1"/>
                <c:pt idx="0">
                  <c:v>G</c:v>
                </c:pt>
              </c:strCache>
            </c:strRef>
          </c:tx>
          <c:spPr>
            <a:ln>
              <a:solidFill>
                <a:schemeClr val="bg2">
                  <a:lumMod val="50000"/>
                </a:schemeClr>
              </a:solidFill>
            </a:ln>
          </c:spPr>
          <c:marker>
            <c:symbol val="none"/>
          </c:marker>
          <c:cat>
            <c:strRef>
              <c:f>Transformation!$A$2:$A$13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Transformation!$H$2:$H$13</c:f>
              <c:numCache>
                <c:formatCode>General</c:formatCode>
                <c:ptCount val="12"/>
              </c:numCache>
            </c:numRef>
          </c:val>
          <c:extLst>
            <c:ext xmlns:c16="http://schemas.microsoft.com/office/drawing/2014/chart" uri="{C3380CC4-5D6E-409C-BE32-E72D297353CC}">
              <c16:uniqueId val="{00000006-059C-44C5-B5B4-56EE17575767}"/>
            </c:ext>
          </c:extLst>
        </c:ser>
        <c:ser>
          <c:idx val="7"/>
          <c:order val="7"/>
          <c:tx>
            <c:strRef>
              <c:f>Transformation!$I$1</c:f>
              <c:strCache>
                <c:ptCount val="1"/>
                <c:pt idx="0">
                  <c:v>H</c:v>
                </c:pt>
              </c:strCache>
            </c:strRef>
          </c:tx>
          <c:marker>
            <c:symbol val="none"/>
          </c:marker>
          <c:cat>
            <c:strRef>
              <c:f>Transformation!$A$2:$A$13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Transformation!$I$2:$I$13</c:f>
              <c:numCache>
                <c:formatCode>General</c:formatCode>
                <c:ptCount val="12"/>
              </c:numCache>
            </c:numRef>
          </c:val>
          <c:extLst>
            <c:ext xmlns:c16="http://schemas.microsoft.com/office/drawing/2014/chart" uri="{C3380CC4-5D6E-409C-BE32-E72D297353CC}">
              <c16:uniqueId val="{00000007-059C-44C5-B5B4-56EE17575767}"/>
            </c:ext>
          </c:extLst>
        </c:ser>
        <c:ser>
          <c:idx val="8"/>
          <c:order val="8"/>
          <c:tx>
            <c:strRef>
              <c:f>Transformation!$J$1</c:f>
              <c:strCache>
                <c:ptCount val="1"/>
                <c:pt idx="0">
                  <c:v>Ø</c:v>
                </c:pt>
              </c:strCache>
            </c:strRef>
          </c:tx>
          <c:spPr>
            <a:ln w="44450">
              <a:solidFill>
                <a:srgbClr val="FFFF00"/>
              </a:solidFill>
              <a:prstDash val="sysDot"/>
            </a:ln>
            <a:effectLst>
              <a:outerShdw blurRad="50800" dist="25400" dir="2700000" algn="tl" rotWithShape="0">
                <a:prstClr val="black">
                  <a:alpha val="60000"/>
                </a:prstClr>
              </a:outerShdw>
            </a:effectLst>
          </c:spPr>
          <c:marker>
            <c:symbol val="none"/>
          </c:marker>
          <c:cat>
            <c:strRef>
              <c:f>Transformation!$A$2:$A$13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Transformation!$J$2:$J$13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8-059C-44C5-B5B4-56EE17575767}"/>
            </c:ext>
          </c:extLst>
        </c:ser>
        <c:dLbls>
          <c:showLegendKey val="0"/>
          <c:showVal val="0"/>
          <c:showCatName val="0"/>
          <c:showSerName val="0"/>
          <c:showPercent val="0"/>
          <c:showBubbleSize val="0"/>
        </c:dLbls>
        <c:axId val="101939840"/>
        <c:axId val="101946880"/>
      </c:radarChart>
      <c:catAx>
        <c:axId val="101939840"/>
        <c:scaling>
          <c:orientation val="minMax"/>
        </c:scaling>
        <c:delete val="0"/>
        <c:axPos val="b"/>
        <c:majorGridlines/>
        <c:numFmt formatCode="General" sourceLinked="0"/>
        <c:majorTickMark val="out"/>
        <c:minorTickMark val="none"/>
        <c:tickLblPos val="nextTo"/>
        <c:crossAx val="101946880"/>
        <c:crosses val="autoZero"/>
        <c:auto val="1"/>
        <c:lblAlgn val="ctr"/>
        <c:lblOffset val="100"/>
        <c:noMultiLvlLbl val="0"/>
      </c:catAx>
      <c:valAx>
        <c:axId val="101946880"/>
        <c:scaling>
          <c:orientation val="minMax"/>
        </c:scaling>
        <c:delete val="0"/>
        <c:axPos val="l"/>
        <c:majorGridlines/>
        <c:numFmt formatCode="General" sourceLinked="1"/>
        <c:majorTickMark val="cross"/>
        <c:minorTickMark val="none"/>
        <c:tickLblPos val="nextTo"/>
        <c:crossAx val="101939840"/>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rgbClr val="3CA069"/>
            </a:solidFill>
            <a:ln>
              <a:noFill/>
            </a:ln>
            <a:effectLst/>
          </c:spPr>
          <c:invertIfNegative val="0"/>
          <c:dPt>
            <c:idx val="0"/>
            <c:invertIfNegative val="0"/>
            <c:bubble3D val="0"/>
            <c:spPr>
              <a:solidFill>
                <a:srgbClr val="3CA069"/>
              </a:solidFill>
              <a:ln>
                <a:noFill/>
              </a:ln>
              <a:effectLst/>
            </c:spPr>
            <c:extLst>
              <c:ext xmlns:c16="http://schemas.microsoft.com/office/drawing/2014/chart" uri="{C3380CC4-5D6E-409C-BE32-E72D297353CC}">
                <c16:uniqueId val="{00000001-FD09-484F-BB08-9F08448CF278}"/>
              </c:ext>
            </c:extLst>
          </c:dPt>
          <c:dPt>
            <c:idx val="1"/>
            <c:invertIfNegative val="0"/>
            <c:bubble3D val="0"/>
            <c:spPr>
              <a:solidFill>
                <a:srgbClr val="3CA069"/>
              </a:solidFill>
              <a:ln>
                <a:noFill/>
              </a:ln>
              <a:effectLst/>
            </c:spPr>
            <c:extLst>
              <c:ext xmlns:c16="http://schemas.microsoft.com/office/drawing/2014/chart" uri="{C3380CC4-5D6E-409C-BE32-E72D297353CC}">
                <c16:uniqueId val="{00000002-FD09-484F-BB08-9F08448CF278}"/>
              </c:ext>
            </c:extLst>
          </c:dPt>
          <c:dPt>
            <c:idx val="2"/>
            <c:invertIfNegative val="0"/>
            <c:bubble3D val="0"/>
            <c:spPr>
              <a:solidFill>
                <a:srgbClr val="3CA069"/>
              </a:solidFill>
              <a:ln>
                <a:noFill/>
              </a:ln>
              <a:effectLst/>
            </c:spPr>
            <c:extLst>
              <c:ext xmlns:c16="http://schemas.microsoft.com/office/drawing/2014/chart" uri="{C3380CC4-5D6E-409C-BE32-E72D297353CC}">
                <c16:uniqueId val="{00000003-FD09-484F-BB08-9F08448CF278}"/>
              </c:ext>
            </c:extLst>
          </c:dPt>
          <c:dPt>
            <c:idx val="3"/>
            <c:invertIfNegative val="0"/>
            <c:bubble3D val="0"/>
            <c:spPr>
              <a:solidFill>
                <a:srgbClr val="3CA069"/>
              </a:solidFill>
              <a:ln>
                <a:noFill/>
              </a:ln>
              <a:effectLst/>
            </c:spPr>
            <c:extLst>
              <c:ext xmlns:c16="http://schemas.microsoft.com/office/drawing/2014/chart" uri="{C3380CC4-5D6E-409C-BE32-E72D297353CC}">
                <c16:uniqueId val="{00000004-FD09-484F-BB08-9F08448CF278}"/>
              </c:ext>
            </c:extLst>
          </c:dPt>
          <c:dPt>
            <c:idx val="4"/>
            <c:invertIfNegative val="0"/>
            <c:bubble3D val="0"/>
            <c:spPr>
              <a:solidFill>
                <a:srgbClr val="3CA069"/>
              </a:solidFill>
              <a:ln>
                <a:noFill/>
              </a:ln>
              <a:effectLst/>
            </c:spPr>
            <c:extLst>
              <c:ext xmlns:c16="http://schemas.microsoft.com/office/drawing/2014/chart" uri="{C3380CC4-5D6E-409C-BE32-E72D297353CC}">
                <c16:uniqueId val="{00000005-FD09-484F-BB08-9F08448CF278}"/>
              </c:ext>
            </c:extLst>
          </c:dPt>
          <c:dPt>
            <c:idx val="5"/>
            <c:invertIfNegative val="0"/>
            <c:bubble3D val="0"/>
            <c:spPr>
              <a:solidFill>
                <a:srgbClr val="3CA069"/>
              </a:solidFill>
              <a:ln>
                <a:noFill/>
              </a:ln>
              <a:effectLst/>
            </c:spPr>
            <c:extLst>
              <c:ext xmlns:c16="http://schemas.microsoft.com/office/drawing/2014/chart" uri="{C3380CC4-5D6E-409C-BE32-E72D297353CC}">
                <c16:uniqueId val="{00000006-FD09-484F-BB08-9F08448CF278}"/>
              </c:ext>
            </c:extLst>
          </c:dPt>
          <c:dPt>
            <c:idx val="6"/>
            <c:invertIfNegative val="0"/>
            <c:bubble3D val="0"/>
            <c:spPr>
              <a:solidFill>
                <a:srgbClr val="3CA069"/>
              </a:solidFill>
              <a:ln>
                <a:noFill/>
              </a:ln>
              <a:effectLst/>
            </c:spPr>
            <c:extLst>
              <c:ext xmlns:c16="http://schemas.microsoft.com/office/drawing/2014/chart" uri="{C3380CC4-5D6E-409C-BE32-E72D297353CC}">
                <c16:uniqueId val="{00000007-FD09-484F-BB08-9F08448CF278}"/>
              </c:ext>
            </c:extLst>
          </c:dPt>
          <c:dPt>
            <c:idx val="7"/>
            <c:invertIfNegative val="0"/>
            <c:bubble3D val="0"/>
            <c:spPr>
              <a:solidFill>
                <a:srgbClr val="3CA069"/>
              </a:solidFill>
              <a:ln>
                <a:noFill/>
              </a:ln>
              <a:effectLst/>
            </c:spPr>
            <c:extLst>
              <c:ext xmlns:c16="http://schemas.microsoft.com/office/drawing/2014/chart" uri="{C3380CC4-5D6E-409C-BE32-E72D297353CC}">
                <c16:uniqueId val="{00000008-FD09-484F-BB08-9F08448CF278}"/>
              </c:ext>
            </c:extLst>
          </c:dPt>
          <c:dPt>
            <c:idx val="8"/>
            <c:invertIfNegative val="0"/>
            <c:bubble3D val="0"/>
            <c:spPr>
              <a:solidFill>
                <a:srgbClr val="3CA069"/>
              </a:solidFill>
              <a:ln>
                <a:noFill/>
              </a:ln>
              <a:effectLst/>
            </c:spPr>
            <c:extLst>
              <c:ext xmlns:c16="http://schemas.microsoft.com/office/drawing/2014/chart" uri="{C3380CC4-5D6E-409C-BE32-E72D297353CC}">
                <c16:uniqueId val="{00000009-FD09-484F-BB08-9F08448CF278}"/>
              </c:ext>
            </c:extLst>
          </c:dPt>
          <c:dPt>
            <c:idx val="9"/>
            <c:invertIfNegative val="0"/>
            <c:bubble3D val="0"/>
            <c:spPr>
              <a:solidFill>
                <a:srgbClr val="3CA069"/>
              </a:solidFill>
              <a:ln>
                <a:noFill/>
              </a:ln>
              <a:effectLst/>
            </c:spPr>
            <c:extLst>
              <c:ext xmlns:c16="http://schemas.microsoft.com/office/drawing/2014/chart" uri="{C3380CC4-5D6E-409C-BE32-E72D297353CC}">
                <c16:uniqueId val="{0000000A-FD09-484F-BB08-9F08448CF278}"/>
              </c:ext>
            </c:extLst>
          </c:dPt>
          <c:dPt>
            <c:idx val="10"/>
            <c:invertIfNegative val="0"/>
            <c:bubble3D val="0"/>
            <c:spPr>
              <a:solidFill>
                <a:srgbClr val="3CA069"/>
              </a:solidFill>
              <a:ln>
                <a:noFill/>
              </a:ln>
              <a:effectLst/>
            </c:spPr>
            <c:extLst>
              <c:ext xmlns:c16="http://schemas.microsoft.com/office/drawing/2014/chart" uri="{C3380CC4-5D6E-409C-BE32-E72D297353CC}">
                <c16:uniqueId val="{0000000B-FD09-484F-BB08-9F08448CF278}"/>
              </c:ext>
            </c:extLst>
          </c:dPt>
          <c:dPt>
            <c:idx val="11"/>
            <c:invertIfNegative val="0"/>
            <c:bubble3D val="0"/>
            <c:spPr>
              <a:solidFill>
                <a:srgbClr val="3CA069"/>
              </a:solidFill>
              <a:ln>
                <a:noFill/>
              </a:ln>
              <a:effectLst/>
            </c:spPr>
            <c:extLst>
              <c:ext xmlns:c16="http://schemas.microsoft.com/office/drawing/2014/chart" uri="{C3380CC4-5D6E-409C-BE32-E72D297353CC}">
                <c16:uniqueId val="{0000000C-FD09-484F-BB08-9F08448CF278}"/>
              </c:ext>
            </c:extLst>
          </c:dPt>
          <c:dPt>
            <c:idx val="12"/>
            <c:invertIfNegative val="0"/>
            <c:bubble3D val="0"/>
            <c:spPr>
              <a:solidFill>
                <a:srgbClr val="3CA069"/>
              </a:solidFill>
              <a:ln>
                <a:noFill/>
              </a:ln>
              <a:effectLst/>
            </c:spPr>
            <c:extLst>
              <c:ext xmlns:c16="http://schemas.microsoft.com/office/drawing/2014/chart" uri="{C3380CC4-5D6E-409C-BE32-E72D297353CC}">
                <c16:uniqueId val="{0000000F-FD09-484F-BB08-9F08448CF278}"/>
              </c:ext>
            </c:extLst>
          </c:dPt>
          <c:dPt>
            <c:idx val="13"/>
            <c:invertIfNegative val="0"/>
            <c:bubble3D val="0"/>
            <c:spPr>
              <a:solidFill>
                <a:srgbClr val="3CA069"/>
              </a:solidFill>
              <a:ln>
                <a:noFill/>
              </a:ln>
              <a:effectLst/>
            </c:spPr>
            <c:extLst>
              <c:ext xmlns:c16="http://schemas.microsoft.com/office/drawing/2014/chart" uri="{C3380CC4-5D6E-409C-BE32-E72D297353CC}">
                <c16:uniqueId val="{00000010-FD09-484F-BB08-9F08448CF278}"/>
              </c:ext>
            </c:extLst>
          </c:dPt>
          <c:dPt>
            <c:idx val="14"/>
            <c:invertIfNegative val="0"/>
            <c:bubble3D val="0"/>
            <c:spPr>
              <a:solidFill>
                <a:srgbClr val="3CA069"/>
              </a:solidFill>
              <a:ln>
                <a:noFill/>
              </a:ln>
              <a:effectLst/>
            </c:spPr>
            <c:extLst>
              <c:ext xmlns:c16="http://schemas.microsoft.com/office/drawing/2014/chart" uri="{C3380CC4-5D6E-409C-BE32-E72D297353CC}">
                <c16:uniqueId val="{00000011-FD09-484F-BB08-9F08448CF278}"/>
              </c:ext>
            </c:extLst>
          </c:dPt>
          <c:dPt>
            <c:idx val="15"/>
            <c:invertIfNegative val="0"/>
            <c:bubble3D val="0"/>
            <c:spPr>
              <a:solidFill>
                <a:srgbClr val="3CA069"/>
              </a:solidFill>
              <a:ln>
                <a:noFill/>
              </a:ln>
              <a:effectLst/>
            </c:spPr>
            <c:extLst>
              <c:ext xmlns:c16="http://schemas.microsoft.com/office/drawing/2014/chart" uri="{C3380CC4-5D6E-409C-BE32-E72D297353CC}">
                <c16:uniqueId val="{00000012-FD09-484F-BB08-9F08448CF278}"/>
              </c:ext>
            </c:extLst>
          </c:dPt>
          <c:dPt>
            <c:idx val="16"/>
            <c:invertIfNegative val="0"/>
            <c:bubble3D val="0"/>
            <c:spPr>
              <a:solidFill>
                <a:srgbClr val="3CA069"/>
              </a:solidFill>
              <a:ln>
                <a:noFill/>
              </a:ln>
              <a:effectLst/>
            </c:spPr>
            <c:extLst>
              <c:ext xmlns:c16="http://schemas.microsoft.com/office/drawing/2014/chart" uri="{C3380CC4-5D6E-409C-BE32-E72D297353CC}">
                <c16:uniqueId val="{00000013-FD09-484F-BB08-9F08448CF278}"/>
              </c:ext>
            </c:extLst>
          </c:dPt>
          <c:dPt>
            <c:idx val="17"/>
            <c:invertIfNegative val="0"/>
            <c:bubble3D val="0"/>
            <c:spPr>
              <a:solidFill>
                <a:srgbClr val="3CA069"/>
              </a:solidFill>
              <a:ln>
                <a:noFill/>
              </a:ln>
              <a:effectLst/>
            </c:spPr>
            <c:extLst>
              <c:ext xmlns:c16="http://schemas.microsoft.com/office/drawing/2014/chart" uri="{C3380CC4-5D6E-409C-BE32-E72D297353CC}">
                <c16:uniqueId val="{00000014-FD09-484F-BB08-9F08448CF278}"/>
              </c:ext>
            </c:extLst>
          </c:dPt>
          <c:dPt>
            <c:idx val="18"/>
            <c:invertIfNegative val="0"/>
            <c:bubble3D val="0"/>
            <c:spPr>
              <a:solidFill>
                <a:srgbClr val="3CA069"/>
              </a:solidFill>
              <a:ln>
                <a:noFill/>
              </a:ln>
              <a:effectLst/>
            </c:spPr>
            <c:extLst>
              <c:ext xmlns:c16="http://schemas.microsoft.com/office/drawing/2014/chart" uri="{C3380CC4-5D6E-409C-BE32-E72D297353CC}">
                <c16:uniqueId val="{0000000D-FD09-484F-BB08-9F08448CF278}"/>
              </c:ext>
            </c:extLst>
          </c:dPt>
          <c:dPt>
            <c:idx val="19"/>
            <c:invertIfNegative val="0"/>
            <c:bubble3D val="0"/>
            <c:spPr>
              <a:solidFill>
                <a:srgbClr val="3CA069"/>
              </a:solidFill>
              <a:ln>
                <a:noFill/>
              </a:ln>
              <a:effectLst/>
            </c:spPr>
            <c:extLst>
              <c:ext xmlns:c16="http://schemas.microsoft.com/office/drawing/2014/chart" uri="{C3380CC4-5D6E-409C-BE32-E72D297353CC}">
                <c16:uniqueId val="{0000000E-FD09-484F-BB08-9F08448CF278}"/>
              </c:ext>
            </c:extLst>
          </c:dPt>
          <c:cat>
            <c:strRef>
              <c:f>IMA!$A$87:$A$106</c:f>
              <c:strCache>
                <c:ptCount val="20"/>
                <c:pt idx="0">
                  <c:v>Abenteuerlust*</c:v>
                </c:pt>
                <c:pt idx="1">
                  <c:v>Ästhetik/Schönheit</c:v>
                </c:pt>
                <c:pt idx="2">
                  <c:v>Bestätigung°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IMA!$B$87:$B$106</c:f>
              <c:numCache>
                <c:formatCode>0</c:formatCode>
                <c:ptCount val="20"/>
                <c:pt idx="0">
                  <c:v>11.714285714285714</c:v>
                </c:pt>
                <c:pt idx="1">
                  <c:v>20</c:v>
                </c:pt>
                <c:pt idx="2">
                  <c:v>13</c:v>
                </c:pt>
                <c:pt idx="3">
                  <c:v>9.8571428571428577</c:v>
                </c:pt>
                <c:pt idx="4">
                  <c:v>16.857142857142858</c:v>
                </c:pt>
                <c:pt idx="5">
                  <c:v>17.428571428571427</c:v>
                </c:pt>
                <c:pt idx="6">
                  <c:v>15.714285714285714</c:v>
                </c:pt>
                <c:pt idx="7">
                  <c:v>15.142857142857142</c:v>
                </c:pt>
                <c:pt idx="8">
                  <c:v>17.714285714285715</c:v>
                </c:pt>
                <c:pt idx="9">
                  <c:v>19.571428571428573</c:v>
                </c:pt>
                <c:pt idx="10">
                  <c:v>14.571428571428571</c:v>
                </c:pt>
                <c:pt idx="11">
                  <c:v>20.142857142857142</c:v>
                </c:pt>
                <c:pt idx="12">
                  <c:v>18</c:v>
                </c:pt>
                <c:pt idx="13">
                  <c:v>13.285714285714286</c:v>
                </c:pt>
                <c:pt idx="14">
                  <c:v>16.142857142857142</c:v>
                </c:pt>
                <c:pt idx="15">
                  <c:v>14.142857142857142</c:v>
                </c:pt>
                <c:pt idx="16">
                  <c:v>10.714285714285714</c:v>
                </c:pt>
                <c:pt idx="17">
                  <c:v>19.714285714285715</c:v>
                </c:pt>
                <c:pt idx="18">
                  <c:v>10.714285714285714</c:v>
                </c:pt>
                <c:pt idx="19">
                  <c:v>22</c:v>
                </c:pt>
              </c:numCache>
            </c:numRef>
          </c:val>
          <c:extLst>
            <c:ext xmlns:c16="http://schemas.microsoft.com/office/drawing/2014/chart" uri="{C3380CC4-5D6E-409C-BE32-E72D297353CC}">
              <c16:uniqueId val="{00000000-FD09-484F-BB08-9F08448CF278}"/>
            </c:ext>
          </c:extLst>
        </c:ser>
        <c:dLbls>
          <c:showLegendKey val="0"/>
          <c:showVal val="0"/>
          <c:showCatName val="0"/>
          <c:showSerName val="0"/>
          <c:showPercent val="0"/>
          <c:showBubbleSize val="0"/>
        </c:dLbls>
        <c:gapWidth val="83"/>
        <c:overlap val="-27"/>
        <c:axId val="487076336"/>
        <c:axId val="487076664"/>
      </c:barChart>
      <c:catAx>
        <c:axId val="48707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87076664"/>
        <c:crosses val="autoZero"/>
        <c:auto val="1"/>
        <c:lblAlgn val="ctr"/>
        <c:lblOffset val="100"/>
        <c:noMultiLvlLbl val="0"/>
      </c:catAx>
      <c:valAx>
        <c:axId val="487076664"/>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8707633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Transformation!$B$41</c:f>
              <c:strCache>
                <c:ptCount val="1"/>
                <c:pt idx="0">
                  <c:v>A</c:v>
                </c:pt>
              </c:strCache>
            </c:strRef>
          </c:tx>
          <c:marker>
            <c:symbol val="none"/>
          </c:marker>
          <c:cat>
            <c:strRef>
              <c:f>Transformation!$A$42:$A$53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Transformation!$B$42:$B$53</c:f>
              <c:numCache>
                <c:formatCode>General</c:formatCode>
                <c:ptCount val="12"/>
                <c:pt idx="0">
                  <c:v>5</c:v>
                </c:pt>
                <c:pt idx="1">
                  <c:v>10</c:v>
                </c:pt>
                <c:pt idx="2">
                  <c:v>10</c:v>
                </c:pt>
                <c:pt idx="3">
                  <c:v>5</c:v>
                </c:pt>
                <c:pt idx="4">
                  <c:v>7</c:v>
                </c:pt>
                <c:pt idx="5">
                  <c:v>3</c:v>
                </c:pt>
                <c:pt idx="6">
                  <c:v>5</c:v>
                </c:pt>
                <c:pt idx="7">
                  <c:v>1</c:v>
                </c:pt>
                <c:pt idx="8">
                  <c:v>3</c:v>
                </c:pt>
                <c:pt idx="9">
                  <c:v>6</c:v>
                </c:pt>
                <c:pt idx="10">
                  <c:v>6</c:v>
                </c:pt>
                <c:pt idx="11">
                  <c:v>1</c:v>
                </c:pt>
              </c:numCache>
            </c:numRef>
          </c:val>
          <c:extLst>
            <c:ext xmlns:c16="http://schemas.microsoft.com/office/drawing/2014/chart" uri="{C3380CC4-5D6E-409C-BE32-E72D297353CC}">
              <c16:uniqueId val="{00000000-44A1-4C18-B006-41B6D3CA32C9}"/>
            </c:ext>
          </c:extLst>
        </c:ser>
        <c:ser>
          <c:idx val="1"/>
          <c:order val="1"/>
          <c:tx>
            <c:strRef>
              <c:f>Transformation!$C$41</c:f>
              <c:strCache>
                <c:ptCount val="1"/>
                <c:pt idx="0">
                  <c:v>B</c:v>
                </c:pt>
              </c:strCache>
            </c:strRef>
          </c:tx>
          <c:marker>
            <c:symbol val="none"/>
          </c:marker>
          <c:cat>
            <c:strRef>
              <c:f>Transformation!$A$42:$A$53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Transformation!$C$42:$C$53</c:f>
              <c:numCache>
                <c:formatCode>General</c:formatCode>
                <c:ptCount val="12"/>
                <c:pt idx="0">
                  <c:v>6</c:v>
                </c:pt>
                <c:pt idx="1">
                  <c:v>8</c:v>
                </c:pt>
                <c:pt idx="2">
                  <c:v>8</c:v>
                </c:pt>
                <c:pt idx="3">
                  <c:v>1</c:v>
                </c:pt>
                <c:pt idx="4">
                  <c:v>6</c:v>
                </c:pt>
                <c:pt idx="5">
                  <c:v>0</c:v>
                </c:pt>
                <c:pt idx="6">
                  <c:v>3</c:v>
                </c:pt>
                <c:pt idx="7">
                  <c:v>6</c:v>
                </c:pt>
                <c:pt idx="8">
                  <c:v>7</c:v>
                </c:pt>
                <c:pt idx="9">
                  <c:v>9</c:v>
                </c:pt>
                <c:pt idx="10">
                  <c:v>9</c:v>
                </c:pt>
                <c:pt idx="11">
                  <c:v>7</c:v>
                </c:pt>
              </c:numCache>
            </c:numRef>
          </c:val>
          <c:extLst>
            <c:ext xmlns:c16="http://schemas.microsoft.com/office/drawing/2014/chart" uri="{C3380CC4-5D6E-409C-BE32-E72D297353CC}">
              <c16:uniqueId val="{00000001-44A1-4C18-B006-41B6D3CA32C9}"/>
            </c:ext>
          </c:extLst>
        </c:ser>
        <c:ser>
          <c:idx val="2"/>
          <c:order val="2"/>
          <c:tx>
            <c:strRef>
              <c:f>Transformation!$D$41</c:f>
              <c:strCache>
                <c:ptCount val="1"/>
                <c:pt idx="0">
                  <c:v>C</c:v>
                </c:pt>
              </c:strCache>
            </c:strRef>
          </c:tx>
          <c:marker>
            <c:symbol val="none"/>
          </c:marker>
          <c:cat>
            <c:strRef>
              <c:f>Transformation!$A$42:$A$53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Transformation!$D$42:$D$53</c:f>
              <c:numCache>
                <c:formatCode>General</c:formatCode>
                <c:ptCount val="12"/>
                <c:pt idx="0">
                  <c:v>9</c:v>
                </c:pt>
                <c:pt idx="1">
                  <c:v>7</c:v>
                </c:pt>
                <c:pt idx="2">
                  <c:v>9</c:v>
                </c:pt>
                <c:pt idx="3">
                  <c:v>9</c:v>
                </c:pt>
                <c:pt idx="4">
                  <c:v>9</c:v>
                </c:pt>
                <c:pt idx="5">
                  <c:v>7</c:v>
                </c:pt>
                <c:pt idx="6">
                  <c:v>4</c:v>
                </c:pt>
                <c:pt idx="7">
                  <c:v>6</c:v>
                </c:pt>
                <c:pt idx="8">
                  <c:v>5</c:v>
                </c:pt>
                <c:pt idx="9">
                  <c:v>5</c:v>
                </c:pt>
                <c:pt idx="10">
                  <c:v>7</c:v>
                </c:pt>
                <c:pt idx="11">
                  <c:v>3</c:v>
                </c:pt>
              </c:numCache>
            </c:numRef>
          </c:val>
          <c:extLst>
            <c:ext xmlns:c16="http://schemas.microsoft.com/office/drawing/2014/chart" uri="{C3380CC4-5D6E-409C-BE32-E72D297353CC}">
              <c16:uniqueId val="{00000002-44A1-4C18-B006-41B6D3CA32C9}"/>
            </c:ext>
          </c:extLst>
        </c:ser>
        <c:ser>
          <c:idx val="3"/>
          <c:order val="3"/>
          <c:tx>
            <c:strRef>
              <c:f>Transformation!$E$41</c:f>
              <c:strCache>
                <c:ptCount val="1"/>
                <c:pt idx="0">
                  <c:v>D</c:v>
                </c:pt>
              </c:strCache>
            </c:strRef>
          </c:tx>
          <c:marker>
            <c:symbol val="none"/>
          </c:marker>
          <c:cat>
            <c:strRef>
              <c:f>Transformation!$A$42:$A$53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Transformation!$E$42:$E$53</c:f>
              <c:numCache>
                <c:formatCode>General</c:formatCode>
                <c:ptCount val="12"/>
                <c:pt idx="0">
                  <c:v>10</c:v>
                </c:pt>
                <c:pt idx="1">
                  <c:v>10</c:v>
                </c:pt>
                <c:pt idx="2">
                  <c:v>8</c:v>
                </c:pt>
                <c:pt idx="3">
                  <c:v>10</c:v>
                </c:pt>
                <c:pt idx="4">
                  <c:v>9</c:v>
                </c:pt>
                <c:pt idx="5">
                  <c:v>7</c:v>
                </c:pt>
                <c:pt idx="6">
                  <c:v>6</c:v>
                </c:pt>
                <c:pt idx="7">
                  <c:v>10</c:v>
                </c:pt>
                <c:pt idx="8">
                  <c:v>5</c:v>
                </c:pt>
                <c:pt idx="9">
                  <c:v>5</c:v>
                </c:pt>
                <c:pt idx="10">
                  <c:v>7</c:v>
                </c:pt>
                <c:pt idx="11">
                  <c:v>3</c:v>
                </c:pt>
              </c:numCache>
            </c:numRef>
          </c:val>
          <c:extLst>
            <c:ext xmlns:c16="http://schemas.microsoft.com/office/drawing/2014/chart" uri="{C3380CC4-5D6E-409C-BE32-E72D297353CC}">
              <c16:uniqueId val="{00000003-44A1-4C18-B006-41B6D3CA32C9}"/>
            </c:ext>
          </c:extLst>
        </c:ser>
        <c:ser>
          <c:idx val="4"/>
          <c:order val="4"/>
          <c:tx>
            <c:strRef>
              <c:f>Transformation!$F$41</c:f>
              <c:strCache>
                <c:ptCount val="1"/>
                <c:pt idx="0">
                  <c:v>E</c:v>
                </c:pt>
              </c:strCache>
            </c:strRef>
          </c:tx>
          <c:marker>
            <c:symbol val="none"/>
          </c:marker>
          <c:cat>
            <c:strRef>
              <c:f>Transformation!$A$42:$A$53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Transformation!$F$42:$F$53</c:f>
              <c:numCache>
                <c:formatCode>General</c:formatCode>
                <c:ptCount val="12"/>
              </c:numCache>
            </c:numRef>
          </c:val>
          <c:extLst>
            <c:ext xmlns:c16="http://schemas.microsoft.com/office/drawing/2014/chart" uri="{C3380CC4-5D6E-409C-BE32-E72D297353CC}">
              <c16:uniqueId val="{00000004-44A1-4C18-B006-41B6D3CA32C9}"/>
            </c:ext>
          </c:extLst>
        </c:ser>
        <c:ser>
          <c:idx val="5"/>
          <c:order val="5"/>
          <c:tx>
            <c:strRef>
              <c:f>Transformation!$G$41</c:f>
              <c:strCache>
                <c:ptCount val="1"/>
                <c:pt idx="0">
                  <c:v>F</c:v>
                </c:pt>
              </c:strCache>
            </c:strRef>
          </c:tx>
          <c:marker>
            <c:symbol val="none"/>
          </c:marker>
          <c:cat>
            <c:strRef>
              <c:f>Transformation!$A$42:$A$53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Transformation!$G$42:$G$53</c:f>
              <c:numCache>
                <c:formatCode>General</c:formatCode>
                <c:ptCount val="12"/>
              </c:numCache>
            </c:numRef>
          </c:val>
          <c:extLst>
            <c:ext xmlns:c16="http://schemas.microsoft.com/office/drawing/2014/chart" uri="{C3380CC4-5D6E-409C-BE32-E72D297353CC}">
              <c16:uniqueId val="{00000005-44A1-4C18-B006-41B6D3CA32C9}"/>
            </c:ext>
          </c:extLst>
        </c:ser>
        <c:ser>
          <c:idx val="6"/>
          <c:order val="6"/>
          <c:tx>
            <c:strRef>
              <c:f>Transformation!$H$41</c:f>
              <c:strCache>
                <c:ptCount val="1"/>
                <c:pt idx="0">
                  <c:v>G</c:v>
                </c:pt>
              </c:strCache>
            </c:strRef>
          </c:tx>
          <c:spPr>
            <a:ln>
              <a:solidFill>
                <a:schemeClr val="bg2">
                  <a:lumMod val="50000"/>
                </a:schemeClr>
              </a:solidFill>
            </a:ln>
          </c:spPr>
          <c:marker>
            <c:symbol val="none"/>
          </c:marker>
          <c:cat>
            <c:strRef>
              <c:f>Transformation!$A$42:$A$53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Transformation!$H$42:$H$53</c:f>
              <c:numCache>
                <c:formatCode>General</c:formatCode>
                <c:ptCount val="12"/>
              </c:numCache>
            </c:numRef>
          </c:val>
          <c:extLst>
            <c:ext xmlns:c16="http://schemas.microsoft.com/office/drawing/2014/chart" uri="{C3380CC4-5D6E-409C-BE32-E72D297353CC}">
              <c16:uniqueId val="{00000006-44A1-4C18-B006-41B6D3CA32C9}"/>
            </c:ext>
          </c:extLst>
        </c:ser>
        <c:ser>
          <c:idx val="7"/>
          <c:order val="7"/>
          <c:tx>
            <c:strRef>
              <c:f>Transformation!$I$41</c:f>
              <c:strCache>
                <c:ptCount val="1"/>
                <c:pt idx="0">
                  <c:v>H</c:v>
                </c:pt>
              </c:strCache>
            </c:strRef>
          </c:tx>
          <c:marker>
            <c:symbol val="none"/>
          </c:marker>
          <c:cat>
            <c:strRef>
              <c:f>Transformation!$A$42:$A$53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Transformation!$I$42:$I$53</c:f>
              <c:numCache>
                <c:formatCode>General</c:formatCode>
                <c:ptCount val="12"/>
              </c:numCache>
            </c:numRef>
          </c:val>
          <c:extLst>
            <c:ext xmlns:c16="http://schemas.microsoft.com/office/drawing/2014/chart" uri="{C3380CC4-5D6E-409C-BE32-E72D297353CC}">
              <c16:uniqueId val="{00000007-44A1-4C18-B006-41B6D3CA32C9}"/>
            </c:ext>
          </c:extLst>
        </c:ser>
        <c:ser>
          <c:idx val="8"/>
          <c:order val="8"/>
          <c:tx>
            <c:strRef>
              <c:f>Transformation!$J$41</c:f>
              <c:strCache>
                <c:ptCount val="1"/>
                <c:pt idx="0">
                  <c:v>Ø</c:v>
                </c:pt>
              </c:strCache>
            </c:strRef>
          </c:tx>
          <c:spPr>
            <a:ln w="44450">
              <a:solidFill>
                <a:srgbClr val="FFFF00"/>
              </a:solidFill>
              <a:prstDash val="sysDot"/>
            </a:ln>
            <a:effectLst>
              <a:outerShdw blurRad="50800" dist="25400" dir="2700000" algn="tl" rotWithShape="0">
                <a:prstClr val="black">
                  <a:alpha val="60000"/>
                </a:prstClr>
              </a:outerShdw>
            </a:effectLst>
          </c:spPr>
          <c:marker>
            <c:symbol val="none"/>
          </c:marker>
          <c:cat>
            <c:strRef>
              <c:f>Transformation!$A$42:$A$53</c:f>
              <c:strCache>
                <c:ptCount val="12"/>
                <c:pt idx="0">
                  <c:v>Veränderungsdruck/-notwendigkeit</c:v>
                </c:pt>
                <c:pt idx="1">
                  <c:v>Weiterentwicklungsdrang/Veränderungswille</c:v>
                </c:pt>
                <c:pt idx="2">
                  <c:v>Offene wertschätzende Kommunikation/Transparenz</c:v>
                </c:pt>
                <c:pt idx="3">
                  <c:v>Klarheit und Verständnis Sinn/Nutzen </c:v>
                </c:pt>
                <c:pt idx="4">
                  <c:v>Bereitschaft/Motivation zur Veränderung </c:v>
                </c:pt>
                <c:pt idx="5">
                  <c:v>Kreativität/Innovationspotenzial</c:v>
                </c:pt>
                <c:pt idx="6">
                  <c:v>Flexibilität /Agilität</c:v>
                </c:pt>
                <c:pt idx="7">
                  <c:v>Konstruktive Feedback-/Fehlerkultur</c:v>
                </c:pt>
                <c:pt idx="8">
                  <c:v>Akzeptanz/Kooperation extern</c:v>
                </c:pt>
                <c:pt idx="9">
                  <c:v>Entscheidungsgeschwindigkeit/- ebenen </c:v>
                </c:pt>
                <c:pt idx="10">
                  <c:v>Realisierbarkeit (Ressourcen)</c:v>
                </c:pt>
                <c:pt idx="11">
                  <c:v>Durchhaltevermögen / Resilienz</c:v>
                </c:pt>
              </c:strCache>
            </c:strRef>
          </c:cat>
          <c:val>
            <c:numRef>
              <c:f>Transformation!$J$42:$J$53</c:f>
              <c:numCache>
                <c:formatCode>0.00</c:formatCode>
                <c:ptCount val="12"/>
                <c:pt idx="0">
                  <c:v>7.5</c:v>
                </c:pt>
                <c:pt idx="1">
                  <c:v>8.75</c:v>
                </c:pt>
                <c:pt idx="2">
                  <c:v>8.75</c:v>
                </c:pt>
                <c:pt idx="3">
                  <c:v>6.25</c:v>
                </c:pt>
                <c:pt idx="4">
                  <c:v>7.75</c:v>
                </c:pt>
                <c:pt idx="5">
                  <c:v>4.25</c:v>
                </c:pt>
                <c:pt idx="6">
                  <c:v>4.5</c:v>
                </c:pt>
                <c:pt idx="7">
                  <c:v>5.75</c:v>
                </c:pt>
                <c:pt idx="8">
                  <c:v>5</c:v>
                </c:pt>
                <c:pt idx="9">
                  <c:v>6.25</c:v>
                </c:pt>
                <c:pt idx="10">
                  <c:v>7.25</c:v>
                </c:pt>
                <c:pt idx="11">
                  <c:v>3.5</c:v>
                </c:pt>
              </c:numCache>
            </c:numRef>
          </c:val>
          <c:extLst>
            <c:ext xmlns:c16="http://schemas.microsoft.com/office/drawing/2014/chart" uri="{C3380CC4-5D6E-409C-BE32-E72D297353CC}">
              <c16:uniqueId val="{00000008-44A1-4C18-B006-41B6D3CA32C9}"/>
            </c:ext>
          </c:extLst>
        </c:ser>
        <c:dLbls>
          <c:showLegendKey val="0"/>
          <c:showVal val="0"/>
          <c:showCatName val="0"/>
          <c:showSerName val="0"/>
          <c:showPercent val="0"/>
          <c:showBubbleSize val="0"/>
        </c:dLbls>
        <c:axId val="132837760"/>
        <c:axId val="133153152"/>
      </c:radarChart>
      <c:catAx>
        <c:axId val="132837760"/>
        <c:scaling>
          <c:orientation val="minMax"/>
        </c:scaling>
        <c:delete val="0"/>
        <c:axPos val="b"/>
        <c:majorGridlines/>
        <c:numFmt formatCode="General" sourceLinked="0"/>
        <c:majorTickMark val="out"/>
        <c:minorTickMark val="none"/>
        <c:tickLblPos val="nextTo"/>
        <c:crossAx val="133153152"/>
        <c:crosses val="autoZero"/>
        <c:auto val="1"/>
        <c:lblAlgn val="ctr"/>
        <c:lblOffset val="100"/>
        <c:noMultiLvlLbl val="0"/>
      </c:catAx>
      <c:valAx>
        <c:axId val="133153152"/>
        <c:scaling>
          <c:orientation val="minMax"/>
        </c:scaling>
        <c:delete val="0"/>
        <c:axPos val="l"/>
        <c:majorGridlines/>
        <c:numFmt formatCode="General" sourceLinked="1"/>
        <c:majorTickMark val="cross"/>
        <c:minorTickMark val="none"/>
        <c:tickLblPos val="nextTo"/>
        <c:crossAx val="132837760"/>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Life!$B$1</c:f>
              <c:strCache>
                <c:ptCount val="1"/>
                <c:pt idx="0">
                  <c:v>A</c:v>
                </c:pt>
              </c:strCache>
            </c:strRef>
          </c:tx>
          <c:marker>
            <c:symbol val="none"/>
          </c:marker>
          <c:cat>
            <c:strRef>
              <c:f>Life!$A$2:$A$13</c:f>
              <c:strCache>
                <c:ptCount val="12"/>
                <c:pt idx="0">
                  <c:v>Meine Werte leben</c:v>
                </c:pt>
                <c:pt idx="1">
                  <c:v>Leistungsdruck</c:v>
                </c:pt>
                <c:pt idx="2">
                  <c:v>Geld / Finanzen</c:v>
                </c:pt>
                <c:pt idx="3">
                  <c:v>Job / Karriere / Business</c:v>
                </c:pt>
                <c:pt idx="4">
                  <c:v>Gesellschaftliche Herausforderungen</c:v>
                </c:pt>
                <c:pt idx="5">
                  <c:v>Konflikte im Umfeld </c:v>
                </c:pt>
                <c:pt idx="6">
                  <c:v>Liebe / Partnerschaft</c:v>
                </c:pt>
                <c:pt idx="7">
                  <c:v>Familie (Eltern, Kinder, …)</c:v>
                </c:pt>
                <c:pt idx="8">
                  <c:v>Soziale Kontakte</c:v>
                </c:pt>
                <c:pt idx="9">
                  <c:v>Wohnsituation</c:v>
                </c:pt>
                <c:pt idx="10">
                  <c:v>Gesundheit / Fitness </c:v>
                </c:pt>
                <c:pt idx="11">
                  <c:v>Zeit für mich </c:v>
                </c:pt>
              </c:strCache>
            </c:strRef>
          </c:cat>
          <c:val>
            <c:numRef>
              <c:f>Life!$B$2:$B$13</c:f>
              <c:numCache>
                <c:formatCode>General</c:formatCode>
                <c:ptCount val="12"/>
                <c:pt idx="0">
                  <c:v>3</c:v>
                </c:pt>
                <c:pt idx="1">
                  <c:v>10</c:v>
                </c:pt>
                <c:pt idx="2">
                  <c:v>10</c:v>
                </c:pt>
                <c:pt idx="3">
                  <c:v>6</c:v>
                </c:pt>
                <c:pt idx="4">
                  <c:v>4</c:v>
                </c:pt>
                <c:pt idx="5">
                  <c:v>1</c:v>
                </c:pt>
                <c:pt idx="6">
                  <c:v>2</c:v>
                </c:pt>
                <c:pt idx="7">
                  <c:v>0</c:v>
                </c:pt>
                <c:pt idx="8">
                  <c:v>1</c:v>
                </c:pt>
                <c:pt idx="9">
                  <c:v>4</c:v>
                </c:pt>
                <c:pt idx="10">
                  <c:v>4</c:v>
                </c:pt>
                <c:pt idx="11">
                  <c:v>3</c:v>
                </c:pt>
              </c:numCache>
            </c:numRef>
          </c:val>
          <c:extLst>
            <c:ext xmlns:c16="http://schemas.microsoft.com/office/drawing/2014/chart" uri="{C3380CC4-5D6E-409C-BE32-E72D297353CC}">
              <c16:uniqueId val="{00000000-3760-4B84-8287-BD499334028F}"/>
            </c:ext>
          </c:extLst>
        </c:ser>
        <c:ser>
          <c:idx val="1"/>
          <c:order val="1"/>
          <c:tx>
            <c:strRef>
              <c:f>Life!$C$1</c:f>
              <c:strCache>
                <c:ptCount val="1"/>
                <c:pt idx="0">
                  <c:v>B</c:v>
                </c:pt>
              </c:strCache>
            </c:strRef>
          </c:tx>
          <c:marker>
            <c:symbol val="none"/>
          </c:marker>
          <c:cat>
            <c:strRef>
              <c:f>Life!$A$2:$A$13</c:f>
              <c:strCache>
                <c:ptCount val="12"/>
                <c:pt idx="0">
                  <c:v>Meine Werte leben</c:v>
                </c:pt>
                <c:pt idx="1">
                  <c:v>Leistungsdruck</c:v>
                </c:pt>
                <c:pt idx="2">
                  <c:v>Geld / Finanzen</c:v>
                </c:pt>
                <c:pt idx="3">
                  <c:v>Job / Karriere / Business</c:v>
                </c:pt>
                <c:pt idx="4">
                  <c:v>Gesellschaftliche Herausforderungen</c:v>
                </c:pt>
                <c:pt idx="5">
                  <c:v>Konflikte im Umfeld </c:v>
                </c:pt>
                <c:pt idx="6">
                  <c:v>Liebe / Partnerschaft</c:v>
                </c:pt>
                <c:pt idx="7">
                  <c:v>Familie (Eltern, Kinder, …)</c:v>
                </c:pt>
                <c:pt idx="8">
                  <c:v>Soziale Kontakte</c:v>
                </c:pt>
                <c:pt idx="9">
                  <c:v>Wohnsituation</c:v>
                </c:pt>
                <c:pt idx="10">
                  <c:v>Gesundheit / Fitness </c:v>
                </c:pt>
                <c:pt idx="11">
                  <c:v>Zeit für mich </c:v>
                </c:pt>
              </c:strCache>
            </c:strRef>
          </c:cat>
          <c:val>
            <c:numRef>
              <c:f>Life!$C$2:$C$13</c:f>
              <c:numCache>
                <c:formatCode>General</c:formatCode>
                <c:ptCount val="12"/>
                <c:pt idx="0">
                  <c:v>4</c:v>
                </c:pt>
                <c:pt idx="1">
                  <c:v>6</c:v>
                </c:pt>
                <c:pt idx="2">
                  <c:v>8</c:v>
                </c:pt>
                <c:pt idx="3">
                  <c:v>2</c:v>
                </c:pt>
                <c:pt idx="4">
                  <c:v>7</c:v>
                </c:pt>
                <c:pt idx="5">
                  <c:v>0</c:v>
                </c:pt>
                <c:pt idx="6">
                  <c:v>2</c:v>
                </c:pt>
                <c:pt idx="7">
                  <c:v>6</c:v>
                </c:pt>
                <c:pt idx="8">
                  <c:v>6</c:v>
                </c:pt>
                <c:pt idx="9">
                  <c:v>10</c:v>
                </c:pt>
                <c:pt idx="10">
                  <c:v>10</c:v>
                </c:pt>
                <c:pt idx="11">
                  <c:v>6</c:v>
                </c:pt>
              </c:numCache>
            </c:numRef>
          </c:val>
          <c:extLst>
            <c:ext xmlns:c16="http://schemas.microsoft.com/office/drawing/2014/chart" uri="{C3380CC4-5D6E-409C-BE32-E72D297353CC}">
              <c16:uniqueId val="{00000001-3760-4B84-8287-BD499334028F}"/>
            </c:ext>
          </c:extLst>
        </c:ser>
        <c:ser>
          <c:idx val="2"/>
          <c:order val="2"/>
          <c:tx>
            <c:strRef>
              <c:f>Life!$D$1</c:f>
              <c:strCache>
                <c:ptCount val="1"/>
                <c:pt idx="0">
                  <c:v>C</c:v>
                </c:pt>
              </c:strCache>
            </c:strRef>
          </c:tx>
          <c:marker>
            <c:symbol val="none"/>
          </c:marker>
          <c:cat>
            <c:strRef>
              <c:f>Life!$A$2:$A$13</c:f>
              <c:strCache>
                <c:ptCount val="12"/>
                <c:pt idx="0">
                  <c:v>Meine Werte leben</c:v>
                </c:pt>
                <c:pt idx="1">
                  <c:v>Leistungsdruck</c:v>
                </c:pt>
                <c:pt idx="2">
                  <c:v>Geld / Finanzen</c:v>
                </c:pt>
                <c:pt idx="3">
                  <c:v>Job / Karriere / Business</c:v>
                </c:pt>
                <c:pt idx="4">
                  <c:v>Gesellschaftliche Herausforderungen</c:v>
                </c:pt>
                <c:pt idx="5">
                  <c:v>Konflikte im Umfeld </c:v>
                </c:pt>
                <c:pt idx="6">
                  <c:v>Liebe / Partnerschaft</c:v>
                </c:pt>
                <c:pt idx="7">
                  <c:v>Familie (Eltern, Kinder, …)</c:v>
                </c:pt>
                <c:pt idx="8">
                  <c:v>Soziale Kontakte</c:v>
                </c:pt>
                <c:pt idx="9">
                  <c:v>Wohnsituation</c:v>
                </c:pt>
                <c:pt idx="10">
                  <c:v>Gesundheit / Fitness </c:v>
                </c:pt>
                <c:pt idx="11">
                  <c:v>Zeit für mich </c:v>
                </c:pt>
              </c:strCache>
            </c:strRef>
          </c:cat>
          <c:val>
            <c:numRef>
              <c:f>Life!$D$2:$D$13</c:f>
              <c:numCache>
                <c:formatCode>General</c:formatCode>
                <c:ptCount val="12"/>
                <c:pt idx="0">
                  <c:v>7</c:v>
                </c:pt>
                <c:pt idx="1">
                  <c:v>5</c:v>
                </c:pt>
                <c:pt idx="2">
                  <c:v>9</c:v>
                </c:pt>
                <c:pt idx="3">
                  <c:v>10</c:v>
                </c:pt>
                <c:pt idx="4">
                  <c:v>10</c:v>
                </c:pt>
                <c:pt idx="5">
                  <c:v>6</c:v>
                </c:pt>
                <c:pt idx="6">
                  <c:v>5</c:v>
                </c:pt>
                <c:pt idx="7">
                  <c:v>8</c:v>
                </c:pt>
                <c:pt idx="8">
                  <c:v>6</c:v>
                </c:pt>
                <c:pt idx="9">
                  <c:v>6</c:v>
                </c:pt>
                <c:pt idx="10">
                  <c:v>7</c:v>
                </c:pt>
                <c:pt idx="11">
                  <c:v>5</c:v>
                </c:pt>
              </c:numCache>
            </c:numRef>
          </c:val>
          <c:extLst>
            <c:ext xmlns:c16="http://schemas.microsoft.com/office/drawing/2014/chart" uri="{C3380CC4-5D6E-409C-BE32-E72D297353CC}">
              <c16:uniqueId val="{00000002-3760-4B84-8287-BD499334028F}"/>
            </c:ext>
          </c:extLst>
        </c:ser>
        <c:ser>
          <c:idx val="3"/>
          <c:order val="3"/>
          <c:tx>
            <c:strRef>
              <c:f>Life!$E$1</c:f>
              <c:strCache>
                <c:ptCount val="1"/>
                <c:pt idx="0">
                  <c:v>D</c:v>
                </c:pt>
              </c:strCache>
            </c:strRef>
          </c:tx>
          <c:marker>
            <c:symbol val="none"/>
          </c:marker>
          <c:cat>
            <c:strRef>
              <c:f>Life!$A$2:$A$13</c:f>
              <c:strCache>
                <c:ptCount val="12"/>
                <c:pt idx="0">
                  <c:v>Meine Werte leben</c:v>
                </c:pt>
                <c:pt idx="1">
                  <c:v>Leistungsdruck</c:v>
                </c:pt>
                <c:pt idx="2">
                  <c:v>Geld / Finanzen</c:v>
                </c:pt>
                <c:pt idx="3">
                  <c:v>Job / Karriere / Business</c:v>
                </c:pt>
                <c:pt idx="4">
                  <c:v>Gesellschaftliche Herausforderungen</c:v>
                </c:pt>
                <c:pt idx="5">
                  <c:v>Konflikte im Umfeld </c:v>
                </c:pt>
                <c:pt idx="6">
                  <c:v>Liebe / Partnerschaft</c:v>
                </c:pt>
                <c:pt idx="7">
                  <c:v>Familie (Eltern, Kinder, …)</c:v>
                </c:pt>
                <c:pt idx="8">
                  <c:v>Soziale Kontakte</c:v>
                </c:pt>
                <c:pt idx="9">
                  <c:v>Wohnsituation</c:v>
                </c:pt>
                <c:pt idx="10">
                  <c:v>Gesundheit / Fitness </c:v>
                </c:pt>
                <c:pt idx="11">
                  <c:v>Zeit für mich </c:v>
                </c:pt>
              </c:strCache>
            </c:strRef>
          </c:cat>
          <c:val>
            <c:numRef>
              <c:f>Life!$E$2:$E$13</c:f>
              <c:numCache>
                <c:formatCode>General</c:formatCode>
                <c:ptCount val="12"/>
                <c:pt idx="0">
                  <c:v>10</c:v>
                </c:pt>
                <c:pt idx="1">
                  <c:v>10</c:v>
                </c:pt>
                <c:pt idx="2">
                  <c:v>6</c:v>
                </c:pt>
                <c:pt idx="3">
                  <c:v>10</c:v>
                </c:pt>
                <c:pt idx="4">
                  <c:v>7</c:v>
                </c:pt>
                <c:pt idx="5">
                  <c:v>5</c:v>
                </c:pt>
                <c:pt idx="6">
                  <c:v>6</c:v>
                </c:pt>
                <c:pt idx="7">
                  <c:v>10</c:v>
                </c:pt>
                <c:pt idx="8">
                  <c:v>4</c:v>
                </c:pt>
                <c:pt idx="9">
                  <c:v>2</c:v>
                </c:pt>
                <c:pt idx="10">
                  <c:v>6</c:v>
                </c:pt>
                <c:pt idx="11">
                  <c:v>1</c:v>
                </c:pt>
              </c:numCache>
            </c:numRef>
          </c:val>
          <c:extLst>
            <c:ext xmlns:c16="http://schemas.microsoft.com/office/drawing/2014/chart" uri="{C3380CC4-5D6E-409C-BE32-E72D297353CC}">
              <c16:uniqueId val="{00000003-3760-4B84-8287-BD499334028F}"/>
            </c:ext>
          </c:extLst>
        </c:ser>
        <c:ser>
          <c:idx val="4"/>
          <c:order val="4"/>
          <c:tx>
            <c:strRef>
              <c:f>Life!$F$1</c:f>
              <c:strCache>
                <c:ptCount val="1"/>
                <c:pt idx="0">
                  <c:v>E</c:v>
                </c:pt>
              </c:strCache>
            </c:strRef>
          </c:tx>
          <c:marker>
            <c:symbol val="none"/>
          </c:marker>
          <c:cat>
            <c:strRef>
              <c:f>Life!$A$2:$A$13</c:f>
              <c:strCache>
                <c:ptCount val="12"/>
                <c:pt idx="0">
                  <c:v>Meine Werte leben</c:v>
                </c:pt>
                <c:pt idx="1">
                  <c:v>Leistungsdruck</c:v>
                </c:pt>
                <c:pt idx="2">
                  <c:v>Geld / Finanzen</c:v>
                </c:pt>
                <c:pt idx="3">
                  <c:v>Job / Karriere / Business</c:v>
                </c:pt>
                <c:pt idx="4">
                  <c:v>Gesellschaftliche Herausforderungen</c:v>
                </c:pt>
                <c:pt idx="5">
                  <c:v>Konflikte im Umfeld </c:v>
                </c:pt>
                <c:pt idx="6">
                  <c:v>Liebe / Partnerschaft</c:v>
                </c:pt>
                <c:pt idx="7">
                  <c:v>Familie (Eltern, Kinder, …)</c:v>
                </c:pt>
                <c:pt idx="8">
                  <c:v>Soziale Kontakte</c:v>
                </c:pt>
                <c:pt idx="9">
                  <c:v>Wohnsituation</c:v>
                </c:pt>
                <c:pt idx="10">
                  <c:v>Gesundheit / Fitness </c:v>
                </c:pt>
                <c:pt idx="11">
                  <c:v>Zeit für mich </c:v>
                </c:pt>
              </c:strCache>
            </c:strRef>
          </c:cat>
          <c:val>
            <c:numRef>
              <c:f>Life!$F$2:$F$13</c:f>
              <c:numCache>
                <c:formatCode>General</c:formatCode>
                <c:ptCount val="12"/>
              </c:numCache>
            </c:numRef>
          </c:val>
          <c:extLst>
            <c:ext xmlns:c16="http://schemas.microsoft.com/office/drawing/2014/chart" uri="{C3380CC4-5D6E-409C-BE32-E72D297353CC}">
              <c16:uniqueId val="{00000004-3760-4B84-8287-BD499334028F}"/>
            </c:ext>
          </c:extLst>
        </c:ser>
        <c:ser>
          <c:idx val="5"/>
          <c:order val="5"/>
          <c:tx>
            <c:strRef>
              <c:f>Life!$G$1</c:f>
              <c:strCache>
                <c:ptCount val="1"/>
                <c:pt idx="0">
                  <c:v>F</c:v>
                </c:pt>
              </c:strCache>
            </c:strRef>
          </c:tx>
          <c:marker>
            <c:symbol val="none"/>
          </c:marker>
          <c:cat>
            <c:strRef>
              <c:f>Life!$A$2:$A$13</c:f>
              <c:strCache>
                <c:ptCount val="12"/>
                <c:pt idx="0">
                  <c:v>Meine Werte leben</c:v>
                </c:pt>
                <c:pt idx="1">
                  <c:v>Leistungsdruck</c:v>
                </c:pt>
                <c:pt idx="2">
                  <c:v>Geld / Finanzen</c:v>
                </c:pt>
                <c:pt idx="3">
                  <c:v>Job / Karriere / Business</c:v>
                </c:pt>
                <c:pt idx="4">
                  <c:v>Gesellschaftliche Herausforderungen</c:v>
                </c:pt>
                <c:pt idx="5">
                  <c:v>Konflikte im Umfeld </c:v>
                </c:pt>
                <c:pt idx="6">
                  <c:v>Liebe / Partnerschaft</c:v>
                </c:pt>
                <c:pt idx="7">
                  <c:v>Familie (Eltern, Kinder, …)</c:v>
                </c:pt>
                <c:pt idx="8">
                  <c:v>Soziale Kontakte</c:v>
                </c:pt>
                <c:pt idx="9">
                  <c:v>Wohnsituation</c:v>
                </c:pt>
                <c:pt idx="10">
                  <c:v>Gesundheit / Fitness </c:v>
                </c:pt>
                <c:pt idx="11">
                  <c:v>Zeit für mich </c:v>
                </c:pt>
              </c:strCache>
            </c:strRef>
          </c:cat>
          <c:val>
            <c:numRef>
              <c:f>Life!$G$2:$G$13</c:f>
              <c:numCache>
                <c:formatCode>General</c:formatCode>
                <c:ptCount val="12"/>
              </c:numCache>
            </c:numRef>
          </c:val>
          <c:extLst>
            <c:ext xmlns:c16="http://schemas.microsoft.com/office/drawing/2014/chart" uri="{C3380CC4-5D6E-409C-BE32-E72D297353CC}">
              <c16:uniqueId val="{00000005-3760-4B84-8287-BD499334028F}"/>
            </c:ext>
          </c:extLst>
        </c:ser>
        <c:ser>
          <c:idx val="6"/>
          <c:order val="6"/>
          <c:tx>
            <c:strRef>
              <c:f>Life!$H$1</c:f>
              <c:strCache>
                <c:ptCount val="1"/>
                <c:pt idx="0">
                  <c:v>G</c:v>
                </c:pt>
              </c:strCache>
            </c:strRef>
          </c:tx>
          <c:spPr>
            <a:ln>
              <a:solidFill>
                <a:schemeClr val="bg2">
                  <a:lumMod val="50000"/>
                </a:schemeClr>
              </a:solidFill>
            </a:ln>
          </c:spPr>
          <c:marker>
            <c:symbol val="none"/>
          </c:marker>
          <c:cat>
            <c:strRef>
              <c:f>Life!$A$2:$A$13</c:f>
              <c:strCache>
                <c:ptCount val="12"/>
                <c:pt idx="0">
                  <c:v>Meine Werte leben</c:v>
                </c:pt>
                <c:pt idx="1">
                  <c:v>Leistungsdruck</c:v>
                </c:pt>
                <c:pt idx="2">
                  <c:v>Geld / Finanzen</c:v>
                </c:pt>
                <c:pt idx="3">
                  <c:v>Job / Karriere / Business</c:v>
                </c:pt>
                <c:pt idx="4">
                  <c:v>Gesellschaftliche Herausforderungen</c:v>
                </c:pt>
                <c:pt idx="5">
                  <c:v>Konflikte im Umfeld </c:v>
                </c:pt>
                <c:pt idx="6">
                  <c:v>Liebe / Partnerschaft</c:v>
                </c:pt>
                <c:pt idx="7">
                  <c:v>Familie (Eltern, Kinder, …)</c:v>
                </c:pt>
                <c:pt idx="8">
                  <c:v>Soziale Kontakte</c:v>
                </c:pt>
                <c:pt idx="9">
                  <c:v>Wohnsituation</c:v>
                </c:pt>
                <c:pt idx="10">
                  <c:v>Gesundheit / Fitness </c:v>
                </c:pt>
                <c:pt idx="11">
                  <c:v>Zeit für mich </c:v>
                </c:pt>
              </c:strCache>
            </c:strRef>
          </c:cat>
          <c:val>
            <c:numRef>
              <c:f>Life!$H$2:$H$13</c:f>
              <c:numCache>
                <c:formatCode>General</c:formatCode>
                <c:ptCount val="12"/>
              </c:numCache>
            </c:numRef>
          </c:val>
          <c:extLst>
            <c:ext xmlns:c16="http://schemas.microsoft.com/office/drawing/2014/chart" uri="{C3380CC4-5D6E-409C-BE32-E72D297353CC}">
              <c16:uniqueId val="{00000006-3760-4B84-8287-BD499334028F}"/>
            </c:ext>
          </c:extLst>
        </c:ser>
        <c:ser>
          <c:idx val="7"/>
          <c:order val="7"/>
          <c:tx>
            <c:strRef>
              <c:f>Life!$I$1</c:f>
              <c:strCache>
                <c:ptCount val="1"/>
                <c:pt idx="0">
                  <c:v>H</c:v>
                </c:pt>
              </c:strCache>
            </c:strRef>
          </c:tx>
          <c:marker>
            <c:symbol val="none"/>
          </c:marker>
          <c:cat>
            <c:strRef>
              <c:f>Life!$A$2:$A$13</c:f>
              <c:strCache>
                <c:ptCount val="12"/>
                <c:pt idx="0">
                  <c:v>Meine Werte leben</c:v>
                </c:pt>
                <c:pt idx="1">
                  <c:v>Leistungsdruck</c:v>
                </c:pt>
                <c:pt idx="2">
                  <c:v>Geld / Finanzen</c:v>
                </c:pt>
                <c:pt idx="3">
                  <c:v>Job / Karriere / Business</c:v>
                </c:pt>
                <c:pt idx="4">
                  <c:v>Gesellschaftliche Herausforderungen</c:v>
                </c:pt>
                <c:pt idx="5">
                  <c:v>Konflikte im Umfeld </c:v>
                </c:pt>
                <c:pt idx="6">
                  <c:v>Liebe / Partnerschaft</c:v>
                </c:pt>
                <c:pt idx="7">
                  <c:v>Familie (Eltern, Kinder, …)</c:v>
                </c:pt>
                <c:pt idx="8">
                  <c:v>Soziale Kontakte</c:v>
                </c:pt>
                <c:pt idx="9">
                  <c:v>Wohnsituation</c:v>
                </c:pt>
                <c:pt idx="10">
                  <c:v>Gesundheit / Fitness </c:v>
                </c:pt>
                <c:pt idx="11">
                  <c:v>Zeit für mich </c:v>
                </c:pt>
              </c:strCache>
            </c:strRef>
          </c:cat>
          <c:val>
            <c:numRef>
              <c:f>Life!$I$2:$I$13</c:f>
              <c:numCache>
                <c:formatCode>General</c:formatCode>
                <c:ptCount val="12"/>
              </c:numCache>
            </c:numRef>
          </c:val>
          <c:extLst>
            <c:ext xmlns:c16="http://schemas.microsoft.com/office/drawing/2014/chart" uri="{C3380CC4-5D6E-409C-BE32-E72D297353CC}">
              <c16:uniqueId val="{00000007-3760-4B84-8287-BD499334028F}"/>
            </c:ext>
          </c:extLst>
        </c:ser>
        <c:ser>
          <c:idx val="8"/>
          <c:order val="8"/>
          <c:tx>
            <c:strRef>
              <c:f>Life!$J$1</c:f>
              <c:strCache>
                <c:ptCount val="1"/>
                <c:pt idx="0">
                  <c:v>Ø</c:v>
                </c:pt>
              </c:strCache>
            </c:strRef>
          </c:tx>
          <c:spPr>
            <a:ln w="44450">
              <a:solidFill>
                <a:srgbClr val="FFFF00"/>
              </a:solidFill>
              <a:prstDash val="sysDot"/>
            </a:ln>
            <a:effectLst>
              <a:outerShdw blurRad="50800" dist="25400" dir="2700000" algn="tl" rotWithShape="0">
                <a:prstClr val="black">
                  <a:alpha val="60000"/>
                </a:prstClr>
              </a:outerShdw>
            </a:effectLst>
          </c:spPr>
          <c:marker>
            <c:symbol val="none"/>
          </c:marker>
          <c:cat>
            <c:strRef>
              <c:f>Life!$A$2:$A$13</c:f>
              <c:strCache>
                <c:ptCount val="12"/>
                <c:pt idx="0">
                  <c:v>Meine Werte leben</c:v>
                </c:pt>
                <c:pt idx="1">
                  <c:v>Leistungsdruck</c:v>
                </c:pt>
                <c:pt idx="2">
                  <c:v>Geld / Finanzen</c:v>
                </c:pt>
                <c:pt idx="3">
                  <c:v>Job / Karriere / Business</c:v>
                </c:pt>
                <c:pt idx="4">
                  <c:v>Gesellschaftliche Herausforderungen</c:v>
                </c:pt>
                <c:pt idx="5">
                  <c:v>Konflikte im Umfeld </c:v>
                </c:pt>
                <c:pt idx="6">
                  <c:v>Liebe / Partnerschaft</c:v>
                </c:pt>
                <c:pt idx="7">
                  <c:v>Familie (Eltern, Kinder, …)</c:v>
                </c:pt>
                <c:pt idx="8">
                  <c:v>Soziale Kontakte</c:v>
                </c:pt>
                <c:pt idx="9">
                  <c:v>Wohnsituation</c:v>
                </c:pt>
                <c:pt idx="10">
                  <c:v>Gesundheit / Fitness </c:v>
                </c:pt>
                <c:pt idx="11">
                  <c:v>Zeit für mich </c:v>
                </c:pt>
              </c:strCache>
            </c:strRef>
          </c:cat>
          <c:val>
            <c:numRef>
              <c:f>Life!$J$2:$J$13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8-3760-4B84-8287-BD499334028F}"/>
            </c:ext>
          </c:extLst>
        </c:ser>
        <c:dLbls>
          <c:showLegendKey val="0"/>
          <c:showVal val="0"/>
          <c:showCatName val="0"/>
          <c:showSerName val="0"/>
          <c:showPercent val="0"/>
          <c:showBubbleSize val="0"/>
        </c:dLbls>
        <c:axId val="44544000"/>
        <c:axId val="44545536"/>
      </c:radarChart>
      <c:catAx>
        <c:axId val="44544000"/>
        <c:scaling>
          <c:orientation val="minMax"/>
        </c:scaling>
        <c:delete val="0"/>
        <c:axPos val="b"/>
        <c:majorGridlines/>
        <c:numFmt formatCode="General" sourceLinked="0"/>
        <c:majorTickMark val="out"/>
        <c:minorTickMark val="none"/>
        <c:tickLblPos val="nextTo"/>
        <c:crossAx val="44545536"/>
        <c:crosses val="autoZero"/>
        <c:auto val="1"/>
        <c:lblAlgn val="ctr"/>
        <c:lblOffset val="100"/>
        <c:noMultiLvlLbl val="0"/>
      </c:catAx>
      <c:valAx>
        <c:axId val="44545536"/>
        <c:scaling>
          <c:orientation val="minMax"/>
        </c:scaling>
        <c:delete val="0"/>
        <c:axPos val="l"/>
        <c:majorGridlines/>
        <c:numFmt formatCode="General" sourceLinked="1"/>
        <c:majorTickMark val="cross"/>
        <c:minorTickMark val="none"/>
        <c:tickLblPos val="nextTo"/>
        <c:crossAx val="44544000"/>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Stress!$B$1</c:f>
              <c:strCache>
                <c:ptCount val="1"/>
                <c:pt idx="0">
                  <c:v>A</c:v>
                </c:pt>
              </c:strCache>
            </c:strRef>
          </c:tx>
          <c:marker>
            <c:symbol val="none"/>
          </c:marker>
          <c:cat>
            <c:strRef>
              <c:f>Stress!$A$2:$A$13</c:f>
              <c:strCache>
                <c:ptCount val="12"/>
                <c:pt idx="0">
                  <c:v>Zeit für mich</c:v>
                </c:pt>
                <c:pt idx="1">
                  <c:v>Leistungsdruck</c:v>
                </c:pt>
                <c:pt idx="2">
                  <c:v>Job-Sicherheit</c:v>
                </c:pt>
                <c:pt idx="3">
                  <c:v>Finanzen</c:v>
                </c:pt>
                <c:pt idx="4">
                  <c:v>Berufliche Entwicklung</c:v>
                </c:pt>
                <c:pt idx="5">
                  <c:v>Kollegen</c:v>
                </c:pt>
                <c:pt idx="6">
                  <c:v>Konflikte im Umfeld</c:v>
                </c:pt>
                <c:pt idx="7">
                  <c:v>Eltern / Schwiegereltern</c:v>
                </c:pt>
                <c:pt idx="8">
                  <c:v>Partnerschaft</c:v>
                </c:pt>
                <c:pt idx="9">
                  <c:v>Kinder</c:v>
                </c:pt>
                <c:pt idx="10">
                  <c:v>Meine Werte leben</c:v>
                </c:pt>
                <c:pt idx="11">
                  <c:v>Gesundheit / Fitness</c:v>
                </c:pt>
              </c:strCache>
            </c:strRef>
          </c:cat>
          <c:val>
            <c:numRef>
              <c:f>Stress!$B$2:$B$13</c:f>
              <c:numCache>
                <c:formatCode>General</c:formatCode>
                <c:ptCount val="12"/>
                <c:pt idx="0">
                  <c:v>3</c:v>
                </c:pt>
                <c:pt idx="1">
                  <c:v>10</c:v>
                </c:pt>
                <c:pt idx="2">
                  <c:v>10</c:v>
                </c:pt>
                <c:pt idx="3">
                  <c:v>6</c:v>
                </c:pt>
                <c:pt idx="4">
                  <c:v>4</c:v>
                </c:pt>
                <c:pt idx="5">
                  <c:v>1</c:v>
                </c:pt>
                <c:pt idx="6">
                  <c:v>2</c:v>
                </c:pt>
                <c:pt idx="7">
                  <c:v>0</c:v>
                </c:pt>
                <c:pt idx="8">
                  <c:v>1</c:v>
                </c:pt>
                <c:pt idx="9">
                  <c:v>4</c:v>
                </c:pt>
                <c:pt idx="10">
                  <c:v>4</c:v>
                </c:pt>
                <c:pt idx="11">
                  <c:v>3</c:v>
                </c:pt>
              </c:numCache>
            </c:numRef>
          </c:val>
          <c:extLst>
            <c:ext xmlns:c16="http://schemas.microsoft.com/office/drawing/2014/chart" uri="{C3380CC4-5D6E-409C-BE32-E72D297353CC}">
              <c16:uniqueId val="{00000000-DDE3-4A96-BA90-8F6E393C36A8}"/>
            </c:ext>
          </c:extLst>
        </c:ser>
        <c:ser>
          <c:idx val="1"/>
          <c:order val="1"/>
          <c:tx>
            <c:strRef>
              <c:f>Stress!$C$1</c:f>
              <c:strCache>
                <c:ptCount val="1"/>
                <c:pt idx="0">
                  <c:v>B</c:v>
                </c:pt>
              </c:strCache>
            </c:strRef>
          </c:tx>
          <c:marker>
            <c:symbol val="none"/>
          </c:marker>
          <c:cat>
            <c:strRef>
              <c:f>Stress!$A$2:$A$13</c:f>
              <c:strCache>
                <c:ptCount val="12"/>
                <c:pt idx="0">
                  <c:v>Zeit für mich</c:v>
                </c:pt>
                <c:pt idx="1">
                  <c:v>Leistungsdruck</c:v>
                </c:pt>
                <c:pt idx="2">
                  <c:v>Job-Sicherheit</c:v>
                </c:pt>
                <c:pt idx="3">
                  <c:v>Finanzen</c:v>
                </c:pt>
                <c:pt idx="4">
                  <c:v>Berufliche Entwicklung</c:v>
                </c:pt>
                <c:pt idx="5">
                  <c:v>Kollegen</c:v>
                </c:pt>
                <c:pt idx="6">
                  <c:v>Konflikte im Umfeld</c:v>
                </c:pt>
                <c:pt idx="7">
                  <c:v>Eltern / Schwiegereltern</c:v>
                </c:pt>
                <c:pt idx="8">
                  <c:v>Partnerschaft</c:v>
                </c:pt>
                <c:pt idx="9">
                  <c:v>Kinder</c:v>
                </c:pt>
                <c:pt idx="10">
                  <c:v>Meine Werte leben</c:v>
                </c:pt>
                <c:pt idx="11">
                  <c:v>Gesundheit / Fitness</c:v>
                </c:pt>
              </c:strCache>
            </c:strRef>
          </c:cat>
          <c:val>
            <c:numRef>
              <c:f>Stress!$C$2:$C$13</c:f>
              <c:numCache>
                <c:formatCode>General</c:formatCode>
                <c:ptCount val="12"/>
                <c:pt idx="0">
                  <c:v>4</c:v>
                </c:pt>
                <c:pt idx="1">
                  <c:v>6</c:v>
                </c:pt>
                <c:pt idx="2">
                  <c:v>8</c:v>
                </c:pt>
                <c:pt idx="3">
                  <c:v>2</c:v>
                </c:pt>
                <c:pt idx="4">
                  <c:v>7</c:v>
                </c:pt>
                <c:pt idx="5">
                  <c:v>0</c:v>
                </c:pt>
                <c:pt idx="6">
                  <c:v>2</c:v>
                </c:pt>
                <c:pt idx="7">
                  <c:v>6</c:v>
                </c:pt>
                <c:pt idx="8">
                  <c:v>6</c:v>
                </c:pt>
                <c:pt idx="9">
                  <c:v>10</c:v>
                </c:pt>
                <c:pt idx="10">
                  <c:v>10</c:v>
                </c:pt>
                <c:pt idx="11">
                  <c:v>6</c:v>
                </c:pt>
              </c:numCache>
            </c:numRef>
          </c:val>
          <c:extLst>
            <c:ext xmlns:c16="http://schemas.microsoft.com/office/drawing/2014/chart" uri="{C3380CC4-5D6E-409C-BE32-E72D297353CC}">
              <c16:uniqueId val="{00000001-DDE3-4A96-BA90-8F6E393C36A8}"/>
            </c:ext>
          </c:extLst>
        </c:ser>
        <c:ser>
          <c:idx val="2"/>
          <c:order val="2"/>
          <c:tx>
            <c:strRef>
              <c:f>Stress!$D$1</c:f>
              <c:strCache>
                <c:ptCount val="1"/>
                <c:pt idx="0">
                  <c:v>C</c:v>
                </c:pt>
              </c:strCache>
            </c:strRef>
          </c:tx>
          <c:marker>
            <c:symbol val="none"/>
          </c:marker>
          <c:cat>
            <c:strRef>
              <c:f>Stress!$A$2:$A$13</c:f>
              <c:strCache>
                <c:ptCount val="12"/>
                <c:pt idx="0">
                  <c:v>Zeit für mich</c:v>
                </c:pt>
                <c:pt idx="1">
                  <c:v>Leistungsdruck</c:v>
                </c:pt>
                <c:pt idx="2">
                  <c:v>Job-Sicherheit</c:v>
                </c:pt>
                <c:pt idx="3">
                  <c:v>Finanzen</c:v>
                </c:pt>
                <c:pt idx="4">
                  <c:v>Berufliche Entwicklung</c:v>
                </c:pt>
                <c:pt idx="5">
                  <c:v>Kollegen</c:v>
                </c:pt>
                <c:pt idx="6">
                  <c:v>Konflikte im Umfeld</c:v>
                </c:pt>
                <c:pt idx="7">
                  <c:v>Eltern / Schwiegereltern</c:v>
                </c:pt>
                <c:pt idx="8">
                  <c:v>Partnerschaft</c:v>
                </c:pt>
                <c:pt idx="9">
                  <c:v>Kinder</c:v>
                </c:pt>
                <c:pt idx="10">
                  <c:v>Meine Werte leben</c:v>
                </c:pt>
                <c:pt idx="11">
                  <c:v>Gesundheit / Fitness</c:v>
                </c:pt>
              </c:strCache>
            </c:strRef>
          </c:cat>
          <c:val>
            <c:numRef>
              <c:f>Stress!$D$2:$D$13</c:f>
              <c:numCache>
                <c:formatCode>General</c:formatCode>
                <c:ptCount val="12"/>
                <c:pt idx="0">
                  <c:v>7</c:v>
                </c:pt>
                <c:pt idx="1">
                  <c:v>5</c:v>
                </c:pt>
                <c:pt idx="2">
                  <c:v>9</c:v>
                </c:pt>
                <c:pt idx="3">
                  <c:v>10</c:v>
                </c:pt>
                <c:pt idx="4">
                  <c:v>10</c:v>
                </c:pt>
                <c:pt idx="5">
                  <c:v>6</c:v>
                </c:pt>
                <c:pt idx="6">
                  <c:v>5</c:v>
                </c:pt>
                <c:pt idx="7">
                  <c:v>8</c:v>
                </c:pt>
                <c:pt idx="8">
                  <c:v>6</c:v>
                </c:pt>
                <c:pt idx="9">
                  <c:v>6</c:v>
                </c:pt>
                <c:pt idx="10">
                  <c:v>7</c:v>
                </c:pt>
                <c:pt idx="11">
                  <c:v>5</c:v>
                </c:pt>
              </c:numCache>
            </c:numRef>
          </c:val>
          <c:extLst>
            <c:ext xmlns:c16="http://schemas.microsoft.com/office/drawing/2014/chart" uri="{C3380CC4-5D6E-409C-BE32-E72D297353CC}">
              <c16:uniqueId val="{00000002-DDE3-4A96-BA90-8F6E393C36A8}"/>
            </c:ext>
          </c:extLst>
        </c:ser>
        <c:ser>
          <c:idx val="3"/>
          <c:order val="3"/>
          <c:tx>
            <c:strRef>
              <c:f>Stress!$E$1</c:f>
              <c:strCache>
                <c:ptCount val="1"/>
                <c:pt idx="0">
                  <c:v>D</c:v>
                </c:pt>
              </c:strCache>
            </c:strRef>
          </c:tx>
          <c:marker>
            <c:symbol val="none"/>
          </c:marker>
          <c:cat>
            <c:strRef>
              <c:f>Stress!$A$2:$A$13</c:f>
              <c:strCache>
                <c:ptCount val="12"/>
                <c:pt idx="0">
                  <c:v>Zeit für mich</c:v>
                </c:pt>
                <c:pt idx="1">
                  <c:v>Leistungsdruck</c:v>
                </c:pt>
                <c:pt idx="2">
                  <c:v>Job-Sicherheit</c:v>
                </c:pt>
                <c:pt idx="3">
                  <c:v>Finanzen</c:v>
                </c:pt>
                <c:pt idx="4">
                  <c:v>Berufliche Entwicklung</c:v>
                </c:pt>
                <c:pt idx="5">
                  <c:v>Kollegen</c:v>
                </c:pt>
                <c:pt idx="6">
                  <c:v>Konflikte im Umfeld</c:v>
                </c:pt>
                <c:pt idx="7">
                  <c:v>Eltern / Schwiegereltern</c:v>
                </c:pt>
                <c:pt idx="8">
                  <c:v>Partnerschaft</c:v>
                </c:pt>
                <c:pt idx="9">
                  <c:v>Kinder</c:v>
                </c:pt>
                <c:pt idx="10">
                  <c:v>Meine Werte leben</c:v>
                </c:pt>
                <c:pt idx="11">
                  <c:v>Gesundheit / Fitness</c:v>
                </c:pt>
              </c:strCache>
            </c:strRef>
          </c:cat>
          <c:val>
            <c:numRef>
              <c:f>Stress!$E$2:$E$13</c:f>
              <c:numCache>
                <c:formatCode>General</c:formatCode>
                <c:ptCount val="12"/>
                <c:pt idx="0">
                  <c:v>10</c:v>
                </c:pt>
                <c:pt idx="1">
                  <c:v>10</c:v>
                </c:pt>
                <c:pt idx="2">
                  <c:v>6</c:v>
                </c:pt>
                <c:pt idx="3">
                  <c:v>10</c:v>
                </c:pt>
                <c:pt idx="4">
                  <c:v>7</c:v>
                </c:pt>
                <c:pt idx="5">
                  <c:v>5</c:v>
                </c:pt>
                <c:pt idx="6">
                  <c:v>6</c:v>
                </c:pt>
                <c:pt idx="7">
                  <c:v>10</c:v>
                </c:pt>
                <c:pt idx="8">
                  <c:v>4</c:v>
                </c:pt>
                <c:pt idx="9">
                  <c:v>2</c:v>
                </c:pt>
                <c:pt idx="10">
                  <c:v>6</c:v>
                </c:pt>
                <c:pt idx="11">
                  <c:v>1</c:v>
                </c:pt>
              </c:numCache>
            </c:numRef>
          </c:val>
          <c:extLst>
            <c:ext xmlns:c16="http://schemas.microsoft.com/office/drawing/2014/chart" uri="{C3380CC4-5D6E-409C-BE32-E72D297353CC}">
              <c16:uniqueId val="{00000003-DDE3-4A96-BA90-8F6E393C36A8}"/>
            </c:ext>
          </c:extLst>
        </c:ser>
        <c:ser>
          <c:idx val="4"/>
          <c:order val="4"/>
          <c:tx>
            <c:strRef>
              <c:f>Stress!$F$1</c:f>
              <c:strCache>
                <c:ptCount val="1"/>
                <c:pt idx="0">
                  <c:v>E</c:v>
                </c:pt>
              </c:strCache>
            </c:strRef>
          </c:tx>
          <c:marker>
            <c:symbol val="none"/>
          </c:marker>
          <c:cat>
            <c:strRef>
              <c:f>Stress!$A$2:$A$13</c:f>
              <c:strCache>
                <c:ptCount val="12"/>
                <c:pt idx="0">
                  <c:v>Zeit für mich</c:v>
                </c:pt>
                <c:pt idx="1">
                  <c:v>Leistungsdruck</c:v>
                </c:pt>
                <c:pt idx="2">
                  <c:v>Job-Sicherheit</c:v>
                </c:pt>
                <c:pt idx="3">
                  <c:v>Finanzen</c:v>
                </c:pt>
                <c:pt idx="4">
                  <c:v>Berufliche Entwicklung</c:v>
                </c:pt>
                <c:pt idx="5">
                  <c:v>Kollegen</c:v>
                </c:pt>
                <c:pt idx="6">
                  <c:v>Konflikte im Umfeld</c:v>
                </c:pt>
                <c:pt idx="7">
                  <c:v>Eltern / Schwiegereltern</c:v>
                </c:pt>
                <c:pt idx="8">
                  <c:v>Partnerschaft</c:v>
                </c:pt>
                <c:pt idx="9">
                  <c:v>Kinder</c:v>
                </c:pt>
                <c:pt idx="10">
                  <c:v>Meine Werte leben</c:v>
                </c:pt>
                <c:pt idx="11">
                  <c:v>Gesundheit / Fitness</c:v>
                </c:pt>
              </c:strCache>
            </c:strRef>
          </c:cat>
          <c:val>
            <c:numRef>
              <c:f>Stress!$F$2:$F$13</c:f>
              <c:numCache>
                <c:formatCode>General</c:formatCode>
                <c:ptCount val="12"/>
              </c:numCache>
            </c:numRef>
          </c:val>
          <c:extLst>
            <c:ext xmlns:c16="http://schemas.microsoft.com/office/drawing/2014/chart" uri="{C3380CC4-5D6E-409C-BE32-E72D297353CC}">
              <c16:uniqueId val="{00000004-DDE3-4A96-BA90-8F6E393C36A8}"/>
            </c:ext>
          </c:extLst>
        </c:ser>
        <c:ser>
          <c:idx val="5"/>
          <c:order val="5"/>
          <c:tx>
            <c:strRef>
              <c:f>Stress!$G$1</c:f>
              <c:strCache>
                <c:ptCount val="1"/>
                <c:pt idx="0">
                  <c:v>F</c:v>
                </c:pt>
              </c:strCache>
            </c:strRef>
          </c:tx>
          <c:marker>
            <c:symbol val="none"/>
          </c:marker>
          <c:cat>
            <c:strRef>
              <c:f>Stress!$A$2:$A$13</c:f>
              <c:strCache>
                <c:ptCount val="12"/>
                <c:pt idx="0">
                  <c:v>Zeit für mich</c:v>
                </c:pt>
                <c:pt idx="1">
                  <c:v>Leistungsdruck</c:v>
                </c:pt>
                <c:pt idx="2">
                  <c:v>Job-Sicherheit</c:v>
                </c:pt>
                <c:pt idx="3">
                  <c:v>Finanzen</c:v>
                </c:pt>
                <c:pt idx="4">
                  <c:v>Berufliche Entwicklung</c:v>
                </c:pt>
                <c:pt idx="5">
                  <c:v>Kollegen</c:v>
                </c:pt>
                <c:pt idx="6">
                  <c:v>Konflikte im Umfeld</c:v>
                </c:pt>
                <c:pt idx="7">
                  <c:v>Eltern / Schwiegereltern</c:v>
                </c:pt>
                <c:pt idx="8">
                  <c:v>Partnerschaft</c:v>
                </c:pt>
                <c:pt idx="9">
                  <c:v>Kinder</c:v>
                </c:pt>
                <c:pt idx="10">
                  <c:v>Meine Werte leben</c:v>
                </c:pt>
                <c:pt idx="11">
                  <c:v>Gesundheit / Fitness</c:v>
                </c:pt>
              </c:strCache>
            </c:strRef>
          </c:cat>
          <c:val>
            <c:numRef>
              <c:f>Stress!$G$2:$G$13</c:f>
              <c:numCache>
                <c:formatCode>General</c:formatCode>
                <c:ptCount val="12"/>
              </c:numCache>
            </c:numRef>
          </c:val>
          <c:extLst>
            <c:ext xmlns:c16="http://schemas.microsoft.com/office/drawing/2014/chart" uri="{C3380CC4-5D6E-409C-BE32-E72D297353CC}">
              <c16:uniqueId val="{00000005-DDE3-4A96-BA90-8F6E393C36A8}"/>
            </c:ext>
          </c:extLst>
        </c:ser>
        <c:ser>
          <c:idx val="6"/>
          <c:order val="6"/>
          <c:tx>
            <c:strRef>
              <c:f>Stress!$H$1</c:f>
              <c:strCache>
                <c:ptCount val="1"/>
                <c:pt idx="0">
                  <c:v>G</c:v>
                </c:pt>
              </c:strCache>
            </c:strRef>
          </c:tx>
          <c:spPr>
            <a:ln>
              <a:solidFill>
                <a:schemeClr val="bg2">
                  <a:lumMod val="50000"/>
                </a:schemeClr>
              </a:solidFill>
            </a:ln>
          </c:spPr>
          <c:marker>
            <c:symbol val="none"/>
          </c:marker>
          <c:cat>
            <c:strRef>
              <c:f>Stress!$A$2:$A$13</c:f>
              <c:strCache>
                <c:ptCount val="12"/>
                <c:pt idx="0">
                  <c:v>Zeit für mich</c:v>
                </c:pt>
                <c:pt idx="1">
                  <c:v>Leistungsdruck</c:v>
                </c:pt>
                <c:pt idx="2">
                  <c:v>Job-Sicherheit</c:v>
                </c:pt>
                <c:pt idx="3">
                  <c:v>Finanzen</c:v>
                </c:pt>
                <c:pt idx="4">
                  <c:v>Berufliche Entwicklung</c:v>
                </c:pt>
                <c:pt idx="5">
                  <c:v>Kollegen</c:v>
                </c:pt>
                <c:pt idx="6">
                  <c:v>Konflikte im Umfeld</c:v>
                </c:pt>
                <c:pt idx="7">
                  <c:v>Eltern / Schwiegereltern</c:v>
                </c:pt>
                <c:pt idx="8">
                  <c:v>Partnerschaft</c:v>
                </c:pt>
                <c:pt idx="9">
                  <c:v>Kinder</c:v>
                </c:pt>
                <c:pt idx="10">
                  <c:v>Meine Werte leben</c:v>
                </c:pt>
                <c:pt idx="11">
                  <c:v>Gesundheit / Fitness</c:v>
                </c:pt>
              </c:strCache>
            </c:strRef>
          </c:cat>
          <c:val>
            <c:numRef>
              <c:f>Stress!$H$2:$H$13</c:f>
              <c:numCache>
                <c:formatCode>General</c:formatCode>
                <c:ptCount val="12"/>
              </c:numCache>
            </c:numRef>
          </c:val>
          <c:extLst>
            <c:ext xmlns:c16="http://schemas.microsoft.com/office/drawing/2014/chart" uri="{C3380CC4-5D6E-409C-BE32-E72D297353CC}">
              <c16:uniqueId val="{00000006-DDE3-4A96-BA90-8F6E393C36A8}"/>
            </c:ext>
          </c:extLst>
        </c:ser>
        <c:ser>
          <c:idx val="7"/>
          <c:order val="7"/>
          <c:tx>
            <c:strRef>
              <c:f>Stress!$I$1</c:f>
              <c:strCache>
                <c:ptCount val="1"/>
                <c:pt idx="0">
                  <c:v>H</c:v>
                </c:pt>
              </c:strCache>
            </c:strRef>
          </c:tx>
          <c:marker>
            <c:symbol val="none"/>
          </c:marker>
          <c:cat>
            <c:strRef>
              <c:f>Stress!$A$2:$A$13</c:f>
              <c:strCache>
                <c:ptCount val="12"/>
                <c:pt idx="0">
                  <c:v>Zeit für mich</c:v>
                </c:pt>
                <c:pt idx="1">
                  <c:v>Leistungsdruck</c:v>
                </c:pt>
                <c:pt idx="2">
                  <c:v>Job-Sicherheit</c:v>
                </c:pt>
                <c:pt idx="3">
                  <c:v>Finanzen</c:v>
                </c:pt>
                <c:pt idx="4">
                  <c:v>Berufliche Entwicklung</c:v>
                </c:pt>
                <c:pt idx="5">
                  <c:v>Kollegen</c:v>
                </c:pt>
                <c:pt idx="6">
                  <c:v>Konflikte im Umfeld</c:v>
                </c:pt>
                <c:pt idx="7">
                  <c:v>Eltern / Schwiegereltern</c:v>
                </c:pt>
                <c:pt idx="8">
                  <c:v>Partnerschaft</c:v>
                </c:pt>
                <c:pt idx="9">
                  <c:v>Kinder</c:v>
                </c:pt>
                <c:pt idx="10">
                  <c:v>Meine Werte leben</c:v>
                </c:pt>
                <c:pt idx="11">
                  <c:v>Gesundheit / Fitness</c:v>
                </c:pt>
              </c:strCache>
            </c:strRef>
          </c:cat>
          <c:val>
            <c:numRef>
              <c:f>Stress!$I$2:$I$13</c:f>
              <c:numCache>
                <c:formatCode>General</c:formatCode>
                <c:ptCount val="12"/>
              </c:numCache>
            </c:numRef>
          </c:val>
          <c:extLst>
            <c:ext xmlns:c16="http://schemas.microsoft.com/office/drawing/2014/chart" uri="{C3380CC4-5D6E-409C-BE32-E72D297353CC}">
              <c16:uniqueId val="{00000007-DDE3-4A96-BA90-8F6E393C36A8}"/>
            </c:ext>
          </c:extLst>
        </c:ser>
        <c:ser>
          <c:idx val="8"/>
          <c:order val="8"/>
          <c:tx>
            <c:strRef>
              <c:f>Stress!$J$1</c:f>
              <c:strCache>
                <c:ptCount val="1"/>
                <c:pt idx="0">
                  <c:v>Ø</c:v>
                </c:pt>
              </c:strCache>
            </c:strRef>
          </c:tx>
          <c:spPr>
            <a:ln w="44450">
              <a:solidFill>
                <a:srgbClr val="FFFF00"/>
              </a:solidFill>
              <a:prstDash val="sysDot"/>
            </a:ln>
            <a:effectLst>
              <a:outerShdw blurRad="50800" dist="25400" dir="2700000" algn="tl" rotWithShape="0">
                <a:prstClr val="black">
                  <a:alpha val="60000"/>
                </a:prstClr>
              </a:outerShdw>
            </a:effectLst>
          </c:spPr>
          <c:marker>
            <c:symbol val="none"/>
          </c:marker>
          <c:cat>
            <c:strRef>
              <c:f>Stress!$A$2:$A$13</c:f>
              <c:strCache>
                <c:ptCount val="12"/>
                <c:pt idx="0">
                  <c:v>Zeit für mich</c:v>
                </c:pt>
                <c:pt idx="1">
                  <c:v>Leistungsdruck</c:v>
                </c:pt>
                <c:pt idx="2">
                  <c:v>Job-Sicherheit</c:v>
                </c:pt>
                <c:pt idx="3">
                  <c:v>Finanzen</c:v>
                </c:pt>
                <c:pt idx="4">
                  <c:v>Berufliche Entwicklung</c:v>
                </c:pt>
                <c:pt idx="5">
                  <c:v>Kollegen</c:v>
                </c:pt>
                <c:pt idx="6">
                  <c:v>Konflikte im Umfeld</c:v>
                </c:pt>
                <c:pt idx="7">
                  <c:v>Eltern / Schwiegereltern</c:v>
                </c:pt>
                <c:pt idx="8">
                  <c:v>Partnerschaft</c:v>
                </c:pt>
                <c:pt idx="9">
                  <c:v>Kinder</c:v>
                </c:pt>
                <c:pt idx="10">
                  <c:v>Meine Werte leben</c:v>
                </c:pt>
                <c:pt idx="11">
                  <c:v>Gesundheit / Fitness</c:v>
                </c:pt>
              </c:strCache>
            </c:strRef>
          </c:cat>
          <c:val>
            <c:numRef>
              <c:f>Stress!$J$2:$J$13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8-DDE3-4A96-BA90-8F6E393C36A8}"/>
            </c:ext>
          </c:extLst>
        </c:ser>
        <c:dLbls>
          <c:showLegendKey val="0"/>
          <c:showVal val="0"/>
          <c:showCatName val="0"/>
          <c:showSerName val="0"/>
          <c:showPercent val="0"/>
          <c:showBubbleSize val="0"/>
        </c:dLbls>
        <c:axId val="45165952"/>
        <c:axId val="45257856"/>
      </c:radarChart>
      <c:catAx>
        <c:axId val="45165952"/>
        <c:scaling>
          <c:orientation val="minMax"/>
        </c:scaling>
        <c:delete val="0"/>
        <c:axPos val="b"/>
        <c:majorGridlines/>
        <c:numFmt formatCode="General" sourceLinked="0"/>
        <c:majorTickMark val="out"/>
        <c:minorTickMark val="none"/>
        <c:tickLblPos val="nextTo"/>
        <c:crossAx val="45257856"/>
        <c:crosses val="autoZero"/>
        <c:auto val="1"/>
        <c:lblAlgn val="ctr"/>
        <c:lblOffset val="100"/>
        <c:noMultiLvlLbl val="0"/>
      </c:catAx>
      <c:valAx>
        <c:axId val="45257856"/>
        <c:scaling>
          <c:orientation val="minMax"/>
        </c:scaling>
        <c:delete val="0"/>
        <c:axPos val="l"/>
        <c:majorGridlines/>
        <c:numFmt formatCode="General" sourceLinked="1"/>
        <c:majorTickMark val="cross"/>
        <c:minorTickMark val="none"/>
        <c:tickLblPos val="nextTo"/>
        <c:crossAx val="4516595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radarChart>
        <c:radarStyle val="marker"/>
        <c:varyColors val="0"/>
        <c:ser>
          <c:idx val="0"/>
          <c:order val="0"/>
          <c:tx>
            <c:strRef>
              <c:f>'Team '!$B$81</c:f>
              <c:strCache>
                <c:ptCount val="1"/>
                <c:pt idx="0">
                  <c:v>Ø ICH</c:v>
                </c:pt>
              </c:strCache>
            </c:strRef>
          </c:tx>
          <c:spPr>
            <a:ln w="50800">
              <a:solidFill>
                <a:srgbClr val="73D769"/>
              </a:solidFill>
            </a:ln>
            <a:effectLst>
              <a:outerShdw blurRad="50800" dist="38100" dir="2700000" algn="tl" rotWithShape="0">
                <a:prstClr val="black">
                  <a:alpha val="40000"/>
                </a:prstClr>
              </a:outerShdw>
            </a:effectLst>
          </c:spPr>
          <c:marker>
            <c:symbol val="circle"/>
            <c:size val="8"/>
            <c:spPr>
              <a:solidFill>
                <a:srgbClr val="73D769"/>
              </a:solidFill>
              <a:ln w="12700">
                <a:solidFill>
                  <a:srgbClr val="3CA069"/>
                </a:solidFill>
              </a:ln>
              <a:effectLst>
                <a:outerShdw blurRad="50800" dist="38100" dir="2700000" algn="tl" rotWithShape="0">
                  <a:prstClr val="black">
                    <a:alpha val="40000"/>
                  </a:prstClr>
                </a:outerShdw>
              </a:effectLst>
            </c:spPr>
          </c:marker>
          <c:cat>
            <c:strRef>
              <c:f>'Team '!$A$82:$A$93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'!$B$82:$B$93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0-A631-4976-80CD-413AA184E5CF}"/>
            </c:ext>
          </c:extLst>
        </c:ser>
        <c:ser>
          <c:idx val="1"/>
          <c:order val="1"/>
          <c:tx>
            <c:strRef>
              <c:f>'Team '!$C$81</c:f>
              <c:strCache>
                <c:ptCount val="1"/>
                <c:pt idx="0">
                  <c:v>Ø Team</c:v>
                </c:pt>
              </c:strCache>
            </c:strRef>
          </c:tx>
          <c:spPr>
            <a:ln w="50800">
              <a:solidFill>
                <a:srgbClr val="3CA069"/>
              </a:solidFill>
            </a:ln>
            <a:effectLst>
              <a:outerShdw blurRad="50800" dist="38100" dir="2700000" algn="tl" rotWithShape="0">
                <a:prstClr val="black">
                  <a:alpha val="40000"/>
                </a:prstClr>
              </a:outerShdw>
            </a:effectLst>
          </c:spPr>
          <c:marker>
            <c:symbol val="circle"/>
            <c:size val="8"/>
            <c:spPr>
              <a:solidFill>
                <a:srgbClr val="3CA069"/>
              </a:solidFill>
              <a:ln w="12700">
                <a:solidFill>
                  <a:srgbClr val="73D769"/>
                </a:solidFill>
              </a:ln>
              <a:effectLst>
                <a:outerShdw blurRad="50800" dist="38100" dir="2700000" algn="tl" rotWithShape="0">
                  <a:prstClr val="black">
                    <a:alpha val="40000"/>
                  </a:prstClr>
                </a:outerShdw>
              </a:effectLst>
            </c:spPr>
          </c:marker>
          <c:cat>
            <c:strRef>
              <c:f>'Team '!$A$82:$A$93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'!$C$82:$C$93</c:f>
              <c:numCache>
                <c:formatCode>0.00</c:formatCode>
                <c:ptCount val="12"/>
                <c:pt idx="0">
                  <c:v>7.5</c:v>
                </c:pt>
                <c:pt idx="1">
                  <c:v>8.75</c:v>
                </c:pt>
                <c:pt idx="2">
                  <c:v>8.75</c:v>
                </c:pt>
                <c:pt idx="3">
                  <c:v>6.25</c:v>
                </c:pt>
                <c:pt idx="4">
                  <c:v>7.75</c:v>
                </c:pt>
                <c:pt idx="5">
                  <c:v>4.25</c:v>
                </c:pt>
                <c:pt idx="6">
                  <c:v>4.5</c:v>
                </c:pt>
                <c:pt idx="7">
                  <c:v>5.75</c:v>
                </c:pt>
                <c:pt idx="8">
                  <c:v>5</c:v>
                </c:pt>
                <c:pt idx="9">
                  <c:v>6.25</c:v>
                </c:pt>
                <c:pt idx="10">
                  <c:v>7.25</c:v>
                </c:pt>
                <c:pt idx="11">
                  <c:v>3.5</c:v>
                </c:pt>
              </c:numCache>
            </c:numRef>
          </c:val>
          <c:extLst>
            <c:ext xmlns:c16="http://schemas.microsoft.com/office/drawing/2014/chart" uri="{C3380CC4-5D6E-409C-BE32-E72D297353CC}">
              <c16:uniqueId val="{00000001-A631-4976-80CD-413AA184E5CF}"/>
            </c:ext>
          </c:extLst>
        </c:ser>
        <c:dLbls>
          <c:showLegendKey val="0"/>
          <c:showVal val="0"/>
          <c:showCatName val="0"/>
          <c:showSerName val="0"/>
          <c:showPercent val="0"/>
          <c:showBubbleSize val="0"/>
        </c:dLbls>
        <c:axId val="45314816"/>
        <c:axId val="45322240"/>
      </c:radarChart>
      <c:catAx>
        <c:axId val="45314816"/>
        <c:scaling>
          <c:orientation val="minMax"/>
        </c:scaling>
        <c:delete val="0"/>
        <c:axPos val="b"/>
        <c:majorGridlines/>
        <c:numFmt formatCode="General" sourceLinked="0"/>
        <c:majorTickMark val="out"/>
        <c:minorTickMark val="none"/>
        <c:tickLblPos val="nextTo"/>
        <c:txPr>
          <a:bodyPr/>
          <a:lstStyle/>
          <a:p>
            <a:pPr>
              <a:defRPr sz="900"/>
            </a:pPr>
            <a:endParaRPr lang="de-DE"/>
          </a:p>
        </c:txPr>
        <c:crossAx val="45322240"/>
        <c:crosses val="autoZero"/>
        <c:auto val="1"/>
        <c:lblAlgn val="ctr"/>
        <c:lblOffset val="100"/>
        <c:noMultiLvlLbl val="0"/>
      </c:catAx>
      <c:valAx>
        <c:axId val="45322240"/>
        <c:scaling>
          <c:orientation val="minMax"/>
          <c:max val="10"/>
        </c:scaling>
        <c:delete val="0"/>
        <c:axPos val="l"/>
        <c:majorGridlines/>
        <c:numFmt formatCode="0" sourceLinked="0"/>
        <c:majorTickMark val="cross"/>
        <c:minorTickMark val="none"/>
        <c:tickLblPos val="nextTo"/>
        <c:txPr>
          <a:bodyPr/>
          <a:lstStyle/>
          <a:p>
            <a:pPr>
              <a:defRPr sz="900">
                <a:solidFill>
                  <a:schemeClr val="tx1">
                    <a:lumMod val="65000"/>
                    <a:lumOff val="35000"/>
                  </a:schemeClr>
                </a:solidFill>
              </a:defRPr>
            </a:pPr>
            <a:endParaRPr lang="de-DE"/>
          </a:p>
        </c:txPr>
        <c:crossAx val="45314816"/>
        <c:crosses val="autoZero"/>
        <c:crossBetween val="between"/>
        <c:majorUnit val="2"/>
      </c:valAx>
    </c:plotArea>
    <c:legend>
      <c:legendPos val="r"/>
      <c:layout>
        <c:manualLayout>
          <c:xMode val="edge"/>
          <c:yMode val="edge"/>
          <c:x val="0.82688413948256467"/>
          <c:y val="0.82136128980265188"/>
          <c:w val="0.12322274806776731"/>
          <c:h val="0.11196850393700787"/>
        </c:manualLayout>
      </c:layout>
      <c:overlay val="0"/>
    </c:legend>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'Team '!$B$1</c:f>
              <c:strCache>
                <c:ptCount val="1"/>
                <c:pt idx="0">
                  <c:v>A</c:v>
                </c:pt>
              </c:strCache>
            </c:strRef>
          </c:tx>
          <c:marker>
            <c:symbol val="none"/>
          </c:marker>
          <c:cat>
            <c:strRef>
              <c:f>'Team '!$A$2:$A$13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'!$B$2:$B$13</c:f>
              <c:numCache>
                <c:formatCode>General</c:formatCode>
                <c:ptCount val="12"/>
                <c:pt idx="0">
                  <c:v>3</c:v>
                </c:pt>
                <c:pt idx="1">
                  <c:v>10</c:v>
                </c:pt>
                <c:pt idx="2">
                  <c:v>10</c:v>
                </c:pt>
                <c:pt idx="3">
                  <c:v>6</c:v>
                </c:pt>
                <c:pt idx="4">
                  <c:v>4</c:v>
                </c:pt>
                <c:pt idx="5">
                  <c:v>1</c:v>
                </c:pt>
                <c:pt idx="6">
                  <c:v>2</c:v>
                </c:pt>
                <c:pt idx="7">
                  <c:v>0</c:v>
                </c:pt>
                <c:pt idx="8">
                  <c:v>1</c:v>
                </c:pt>
                <c:pt idx="9">
                  <c:v>4</c:v>
                </c:pt>
                <c:pt idx="10">
                  <c:v>4</c:v>
                </c:pt>
                <c:pt idx="11">
                  <c:v>3</c:v>
                </c:pt>
              </c:numCache>
            </c:numRef>
          </c:val>
          <c:extLst>
            <c:ext xmlns:c16="http://schemas.microsoft.com/office/drawing/2014/chart" uri="{C3380CC4-5D6E-409C-BE32-E72D297353CC}">
              <c16:uniqueId val="{00000000-89A0-4318-851A-740B617C46B0}"/>
            </c:ext>
          </c:extLst>
        </c:ser>
        <c:ser>
          <c:idx val="1"/>
          <c:order val="1"/>
          <c:tx>
            <c:strRef>
              <c:f>'Team '!$C$1</c:f>
              <c:strCache>
                <c:ptCount val="1"/>
                <c:pt idx="0">
                  <c:v>B</c:v>
                </c:pt>
              </c:strCache>
            </c:strRef>
          </c:tx>
          <c:marker>
            <c:symbol val="none"/>
          </c:marker>
          <c:cat>
            <c:strRef>
              <c:f>'Team '!$A$2:$A$13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'!$C$2:$C$13</c:f>
              <c:numCache>
                <c:formatCode>General</c:formatCode>
                <c:ptCount val="12"/>
                <c:pt idx="0">
                  <c:v>4</c:v>
                </c:pt>
                <c:pt idx="1">
                  <c:v>6</c:v>
                </c:pt>
                <c:pt idx="2">
                  <c:v>8</c:v>
                </c:pt>
                <c:pt idx="3">
                  <c:v>2</c:v>
                </c:pt>
                <c:pt idx="4">
                  <c:v>7</c:v>
                </c:pt>
                <c:pt idx="5">
                  <c:v>0</c:v>
                </c:pt>
                <c:pt idx="6">
                  <c:v>2</c:v>
                </c:pt>
                <c:pt idx="7">
                  <c:v>6</c:v>
                </c:pt>
                <c:pt idx="8">
                  <c:v>6</c:v>
                </c:pt>
                <c:pt idx="9">
                  <c:v>10</c:v>
                </c:pt>
                <c:pt idx="10">
                  <c:v>10</c:v>
                </c:pt>
                <c:pt idx="11">
                  <c:v>6</c:v>
                </c:pt>
              </c:numCache>
            </c:numRef>
          </c:val>
          <c:extLst>
            <c:ext xmlns:c16="http://schemas.microsoft.com/office/drawing/2014/chart" uri="{C3380CC4-5D6E-409C-BE32-E72D297353CC}">
              <c16:uniqueId val="{00000001-89A0-4318-851A-740B617C46B0}"/>
            </c:ext>
          </c:extLst>
        </c:ser>
        <c:ser>
          <c:idx val="2"/>
          <c:order val="2"/>
          <c:tx>
            <c:strRef>
              <c:f>'Team '!$D$1</c:f>
              <c:strCache>
                <c:ptCount val="1"/>
                <c:pt idx="0">
                  <c:v>C</c:v>
                </c:pt>
              </c:strCache>
            </c:strRef>
          </c:tx>
          <c:marker>
            <c:symbol val="none"/>
          </c:marker>
          <c:cat>
            <c:strRef>
              <c:f>'Team '!$A$2:$A$13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'!$D$2:$D$13</c:f>
              <c:numCache>
                <c:formatCode>General</c:formatCode>
                <c:ptCount val="12"/>
                <c:pt idx="0">
                  <c:v>7</c:v>
                </c:pt>
                <c:pt idx="1">
                  <c:v>5</c:v>
                </c:pt>
                <c:pt idx="2">
                  <c:v>9</c:v>
                </c:pt>
                <c:pt idx="3">
                  <c:v>10</c:v>
                </c:pt>
                <c:pt idx="4">
                  <c:v>10</c:v>
                </c:pt>
                <c:pt idx="5">
                  <c:v>6</c:v>
                </c:pt>
                <c:pt idx="6">
                  <c:v>5</c:v>
                </c:pt>
                <c:pt idx="7">
                  <c:v>8</c:v>
                </c:pt>
                <c:pt idx="8">
                  <c:v>6</c:v>
                </c:pt>
                <c:pt idx="9">
                  <c:v>6</c:v>
                </c:pt>
                <c:pt idx="10">
                  <c:v>7</c:v>
                </c:pt>
                <c:pt idx="11">
                  <c:v>5</c:v>
                </c:pt>
              </c:numCache>
            </c:numRef>
          </c:val>
          <c:extLst>
            <c:ext xmlns:c16="http://schemas.microsoft.com/office/drawing/2014/chart" uri="{C3380CC4-5D6E-409C-BE32-E72D297353CC}">
              <c16:uniqueId val="{00000002-89A0-4318-851A-740B617C46B0}"/>
            </c:ext>
          </c:extLst>
        </c:ser>
        <c:ser>
          <c:idx val="3"/>
          <c:order val="3"/>
          <c:tx>
            <c:strRef>
              <c:f>'Team '!$E$1</c:f>
              <c:strCache>
                <c:ptCount val="1"/>
                <c:pt idx="0">
                  <c:v>D</c:v>
                </c:pt>
              </c:strCache>
            </c:strRef>
          </c:tx>
          <c:marker>
            <c:symbol val="none"/>
          </c:marker>
          <c:cat>
            <c:strRef>
              <c:f>'Team '!$A$2:$A$13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'!$E$2:$E$13</c:f>
              <c:numCache>
                <c:formatCode>General</c:formatCode>
                <c:ptCount val="12"/>
                <c:pt idx="0">
                  <c:v>10</c:v>
                </c:pt>
                <c:pt idx="1">
                  <c:v>10</c:v>
                </c:pt>
                <c:pt idx="2">
                  <c:v>6</c:v>
                </c:pt>
                <c:pt idx="3">
                  <c:v>10</c:v>
                </c:pt>
                <c:pt idx="4">
                  <c:v>7</c:v>
                </c:pt>
                <c:pt idx="5">
                  <c:v>5</c:v>
                </c:pt>
                <c:pt idx="6">
                  <c:v>6</c:v>
                </c:pt>
                <c:pt idx="7">
                  <c:v>10</c:v>
                </c:pt>
                <c:pt idx="8">
                  <c:v>4</c:v>
                </c:pt>
                <c:pt idx="9">
                  <c:v>2</c:v>
                </c:pt>
                <c:pt idx="10">
                  <c:v>6</c:v>
                </c:pt>
                <c:pt idx="11">
                  <c:v>1</c:v>
                </c:pt>
              </c:numCache>
            </c:numRef>
          </c:val>
          <c:extLst>
            <c:ext xmlns:c16="http://schemas.microsoft.com/office/drawing/2014/chart" uri="{C3380CC4-5D6E-409C-BE32-E72D297353CC}">
              <c16:uniqueId val="{00000003-89A0-4318-851A-740B617C46B0}"/>
            </c:ext>
          </c:extLst>
        </c:ser>
        <c:ser>
          <c:idx val="4"/>
          <c:order val="4"/>
          <c:tx>
            <c:strRef>
              <c:f>'Team '!$F$1</c:f>
              <c:strCache>
                <c:ptCount val="1"/>
                <c:pt idx="0">
                  <c:v>E</c:v>
                </c:pt>
              </c:strCache>
            </c:strRef>
          </c:tx>
          <c:marker>
            <c:symbol val="none"/>
          </c:marker>
          <c:cat>
            <c:strRef>
              <c:f>'Team '!$A$2:$A$13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'!$F$2:$F$13</c:f>
              <c:numCache>
                <c:formatCode>General</c:formatCode>
                <c:ptCount val="12"/>
              </c:numCache>
            </c:numRef>
          </c:val>
          <c:extLst>
            <c:ext xmlns:c16="http://schemas.microsoft.com/office/drawing/2014/chart" uri="{C3380CC4-5D6E-409C-BE32-E72D297353CC}">
              <c16:uniqueId val="{00000004-89A0-4318-851A-740B617C46B0}"/>
            </c:ext>
          </c:extLst>
        </c:ser>
        <c:ser>
          <c:idx val="5"/>
          <c:order val="5"/>
          <c:tx>
            <c:strRef>
              <c:f>'Team '!$G$1</c:f>
              <c:strCache>
                <c:ptCount val="1"/>
                <c:pt idx="0">
                  <c:v>F</c:v>
                </c:pt>
              </c:strCache>
            </c:strRef>
          </c:tx>
          <c:marker>
            <c:symbol val="none"/>
          </c:marker>
          <c:cat>
            <c:strRef>
              <c:f>'Team '!$A$2:$A$13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'!$G$2:$G$13</c:f>
              <c:numCache>
                <c:formatCode>General</c:formatCode>
                <c:ptCount val="12"/>
              </c:numCache>
            </c:numRef>
          </c:val>
          <c:extLst>
            <c:ext xmlns:c16="http://schemas.microsoft.com/office/drawing/2014/chart" uri="{C3380CC4-5D6E-409C-BE32-E72D297353CC}">
              <c16:uniqueId val="{00000005-89A0-4318-851A-740B617C46B0}"/>
            </c:ext>
          </c:extLst>
        </c:ser>
        <c:ser>
          <c:idx val="6"/>
          <c:order val="6"/>
          <c:tx>
            <c:strRef>
              <c:f>'Team '!$H$1</c:f>
              <c:strCache>
                <c:ptCount val="1"/>
                <c:pt idx="0">
                  <c:v>G</c:v>
                </c:pt>
              </c:strCache>
            </c:strRef>
          </c:tx>
          <c:spPr>
            <a:ln>
              <a:solidFill>
                <a:schemeClr val="bg2">
                  <a:lumMod val="50000"/>
                </a:schemeClr>
              </a:solidFill>
            </a:ln>
          </c:spPr>
          <c:marker>
            <c:symbol val="none"/>
          </c:marker>
          <c:cat>
            <c:strRef>
              <c:f>'Team '!$A$2:$A$13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'!$H$2:$H$13</c:f>
              <c:numCache>
                <c:formatCode>General</c:formatCode>
                <c:ptCount val="12"/>
              </c:numCache>
            </c:numRef>
          </c:val>
          <c:extLst>
            <c:ext xmlns:c16="http://schemas.microsoft.com/office/drawing/2014/chart" uri="{C3380CC4-5D6E-409C-BE32-E72D297353CC}">
              <c16:uniqueId val="{00000006-89A0-4318-851A-740B617C46B0}"/>
            </c:ext>
          </c:extLst>
        </c:ser>
        <c:ser>
          <c:idx val="7"/>
          <c:order val="7"/>
          <c:tx>
            <c:strRef>
              <c:f>'Team '!$I$1</c:f>
              <c:strCache>
                <c:ptCount val="1"/>
                <c:pt idx="0">
                  <c:v>H</c:v>
                </c:pt>
              </c:strCache>
            </c:strRef>
          </c:tx>
          <c:marker>
            <c:symbol val="none"/>
          </c:marker>
          <c:cat>
            <c:strRef>
              <c:f>'Team '!$A$2:$A$13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'!$I$2:$I$13</c:f>
              <c:numCache>
                <c:formatCode>General</c:formatCode>
                <c:ptCount val="12"/>
              </c:numCache>
            </c:numRef>
          </c:val>
          <c:extLst>
            <c:ext xmlns:c16="http://schemas.microsoft.com/office/drawing/2014/chart" uri="{C3380CC4-5D6E-409C-BE32-E72D297353CC}">
              <c16:uniqueId val="{00000007-89A0-4318-851A-740B617C46B0}"/>
            </c:ext>
          </c:extLst>
        </c:ser>
        <c:ser>
          <c:idx val="8"/>
          <c:order val="8"/>
          <c:tx>
            <c:strRef>
              <c:f>'Team '!$J$1</c:f>
              <c:strCache>
                <c:ptCount val="1"/>
                <c:pt idx="0">
                  <c:v>Ø</c:v>
                </c:pt>
              </c:strCache>
            </c:strRef>
          </c:tx>
          <c:spPr>
            <a:ln w="44450">
              <a:solidFill>
                <a:srgbClr val="FFFF00"/>
              </a:solidFill>
              <a:prstDash val="sysDot"/>
            </a:ln>
            <a:effectLst>
              <a:outerShdw blurRad="50800" dist="25400" dir="2700000" algn="tl" rotWithShape="0">
                <a:prstClr val="black">
                  <a:alpha val="60000"/>
                </a:prstClr>
              </a:outerShdw>
            </a:effectLst>
          </c:spPr>
          <c:marker>
            <c:symbol val="none"/>
          </c:marker>
          <c:cat>
            <c:strRef>
              <c:f>'Team '!$A$2:$A$13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'!$J$2:$J$13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8-89A0-4318-851A-740B617C46B0}"/>
            </c:ext>
          </c:extLst>
        </c:ser>
        <c:dLbls>
          <c:showLegendKey val="0"/>
          <c:showVal val="0"/>
          <c:showCatName val="0"/>
          <c:showSerName val="0"/>
          <c:showPercent val="0"/>
          <c:showBubbleSize val="0"/>
        </c:dLbls>
        <c:axId val="45460864"/>
        <c:axId val="45470080"/>
      </c:radarChart>
      <c:catAx>
        <c:axId val="45460864"/>
        <c:scaling>
          <c:orientation val="minMax"/>
        </c:scaling>
        <c:delete val="0"/>
        <c:axPos val="b"/>
        <c:majorGridlines/>
        <c:numFmt formatCode="General" sourceLinked="0"/>
        <c:majorTickMark val="out"/>
        <c:minorTickMark val="none"/>
        <c:tickLblPos val="nextTo"/>
        <c:crossAx val="45470080"/>
        <c:crosses val="autoZero"/>
        <c:auto val="1"/>
        <c:lblAlgn val="ctr"/>
        <c:lblOffset val="100"/>
        <c:noMultiLvlLbl val="0"/>
      </c:catAx>
      <c:valAx>
        <c:axId val="45470080"/>
        <c:scaling>
          <c:orientation val="minMax"/>
        </c:scaling>
        <c:delete val="0"/>
        <c:axPos val="l"/>
        <c:majorGridlines/>
        <c:numFmt formatCode="General" sourceLinked="1"/>
        <c:majorTickMark val="cross"/>
        <c:minorTickMark val="none"/>
        <c:tickLblPos val="nextTo"/>
        <c:crossAx val="45460864"/>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'Team '!$B$41</c:f>
              <c:strCache>
                <c:ptCount val="1"/>
                <c:pt idx="0">
                  <c:v>A</c:v>
                </c:pt>
              </c:strCache>
            </c:strRef>
          </c:tx>
          <c:marker>
            <c:symbol val="none"/>
          </c:marker>
          <c:cat>
            <c:strRef>
              <c:f>'Team '!$A$42:$A$53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'!$B$42:$B$53</c:f>
              <c:numCache>
                <c:formatCode>General</c:formatCode>
                <c:ptCount val="12"/>
                <c:pt idx="0">
                  <c:v>5</c:v>
                </c:pt>
                <c:pt idx="1">
                  <c:v>10</c:v>
                </c:pt>
                <c:pt idx="2">
                  <c:v>10</c:v>
                </c:pt>
                <c:pt idx="3">
                  <c:v>5</c:v>
                </c:pt>
                <c:pt idx="4">
                  <c:v>7</c:v>
                </c:pt>
                <c:pt idx="5">
                  <c:v>3</c:v>
                </c:pt>
                <c:pt idx="6">
                  <c:v>5</c:v>
                </c:pt>
                <c:pt idx="7">
                  <c:v>1</c:v>
                </c:pt>
                <c:pt idx="8">
                  <c:v>3</c:v>
                </c:pt>
                <c:pt idx="9">
                  <c:v>6</c:v>
                </c:pt>
                <c:pt idx="10">
                  <c:v>6</c:v>
                </c:pt>
                <c:pt idx="11">
                  <c:v>1</c:v>
                </c:pt>
              </c:numCache>
            </c:numRef>
          </c:val>
          <c:extLst>
            <c:ext xmlns:c16="http://schemas.microsoft.com/office/drawing/2014/chart" uri="{C3380CC4-5D6E-409C-BE32-E72D297353CC}">
              <c16:uniqueId val="{00000000-F95D-45C1-8AF4-5A065C556666}"/>
            </c:ext>
          </c:extLst>
        </c:ser>
        <c:ser>
          <c:idx val="1"/>
          <c:order val="1"/>
          <c:tx>
            <c:strRef>
              <c:f>'Team '!$C$41</c:f>
              <c:strCache>
                <c:ptCount val="1"/>
                <c:pt idx="0">
                  <c:v>B</c:v>
                </c:pt>
              </c:strCache>
            </c:strRef>
          </c:tx>
          <c:marker>
            <c:symbol val="none"/>
          </c:marker>
          <c:cat>
            <c:strRef>
              <c:f>'Team '!$A$42:$A$53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'!$C$42:$C$53</c:f>
              <c:numCache>
                <c:formatCode>General</c:formatCode>
                <c:ptCount val="12"/>
                <c:pt idx="0">
                  <c:v>6</c:v>
                </c:pt>
                <c:pt idx="1">
                  <c:v>8</c:v>
                </c:pt>
                <c:pt idx="2">
                  <c:v>8</c:v>
                </c:pt>
                <c:pt idx="3">
                  <c:v>1</c:v>
                </c:pt>
                <c:pt idx="4">
                  <c:v>6</c:v>
                </c:pt>
                <c:pt idx="5">
                  <c:v>0</c:v>
                </c:pt>
                <c:pt idx="6">
                  <c:v>3</c:v>
                </c:pt>
                <c:pt idx="7">
                  <c:v>6</c:v>
                </c:pt>
                <c:pt idx="8">
                  <c:v>7</c:v>
                </c:pt>
                <c:pt idx="9">
                  <c:v>9</c:v>
                </c:pt>
                <c:pt idx="10">
                  <c:v>9</c:v>
                </c:pt>
                <c:pt idx="11">
                  <c:v>7</c:v>
                </c:pt>
              </c:numCache>
            </c:numRef>
          </c:val>
          <c:extLst>
            <c:ext xmlns:c16="http://schemas.microsoft.com/office/drawing/2014/chart" uri="{C3380CC4-5D6E-409C-BE32-E72D297353CC}">
              <c16:uniqueId val="{00000001-F95D-45C1-8AF4-5A065C556666}"/>
            </c:ext>
          </c:extLst>
        </c:ser>
        <c:ser>
          <c:idx val="2"/>
          <c:order val="2"/>
          <c:tx>
            <c:strRef>
              <c:f>'Team '!$D$41</c:f>
              <c:strCache>
                <c:ptCount val="1"/>
                <c:pt idx="0">
                  <c:v>C</c:v>
                </c:pt>
              </c:strCache>
            </c:strRef>
          </c:tx>
          <c:marker>
            <c:symbol val="none"/>
          </c:marker>
          <c:cat>
            <c:strRef>
              <c:f>'Team '!$A$42:$A$53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'!$D$42:$D$53</c:f>
              <c:numCache>
                <c:formatCode>General</c:formatCode>
                <c:ptCount val="12"/>
                <c:pt idx="0">
                  <c:v>9</c:v>
                </c:pt>
                <c:pt idx="1">
                  <c:v>7</c:v>
                </c:pt>
                <c:pt idx="2">
                  <c:v>9</c:v>
                </c:pt>
                <c:pt idx="3">
                  <c:v>9</c:v>
                </c:pt>
                <c:pt idx="4">
                  <c:v>9</c:v>
                </c:pt>
                <c:pt idx="5">
                  <c:v>7</c:v>
                </c:pt>
                <c:pt idx="6">
                  <c:v>4</c:v>
                </c:pt>
                <c:pt idx="7">
                  <c:v>6</c:v>
                </c:pt>
                <c:pt idx="8">
                  <c:v>5</c:v>
                </c:pt>
                <c:pt idx="9">
                  <c:v>5</c:v>
                </c:pt>
                <c:pt idx="10">
                  <c:v>7</c:v>
                </c:pt>
                <c:pt idx="11">
                  <c:v>3</c:v>
                </c:pt>
              </c:numCache>
            </c:numRef>
          </c:val>
          <c:extLst>
            <c:ext xmlns:c16="http://schemas.microsoft.com/office/drawing/2014/chart" uri="{C3380CC4-5D6E-409C-BE32-E72D297353CC}">
              <c16:uniqueId val="{00000002-F95D-45C1-8AF4-5A065C556666}"/>
            </c:ext>
          </c:extLst>
        </c:ser>
        <c:ser>
          <c:idx val="3"/>
          <c:order val="3"/>
          <c:tx>
            <c:strRef>
              <c:f>'Team '!$E$41</c:f>
              <c:strCache>
                <c:ptCount val="1"/>
                <c:pt idx="0">
                  <c:v>D</c:v>
                </c:pt>
              </c:strCache>
            </c:strRef>
          </c:tx>
          <c:marker>
            <c:symbol val="none"/>
          </c:marker>
          <c:cat>
            <c:strRef>
              <c:f>'Team '!$A$42:$A$53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'!$E$42:$E$53</c:f>
              <c:numCache>
                <c:formatCode>General</c:formatCode>
                <c:ptCount val="12"/>
                <c:pt idx="0">
                  <c:v>10</c:v>
                </c:pt>
                <c:pt idx="1">
                  <c:v>10</c:v>
                </c:pt>
                <c:pt idx="2">
                  <c:v>8</c:v>
                </c:pt>
                <c:pt idx="3">
                  <c:v>10</c:v>
                </c:pt>
                <c:pt idx="4">
                  <c:v>9</c:v>
                </c:pt>
                <c:pt idx="5">
                  <c:v>7</c:v>
                </c:pt>
                <c:pt idx="6">
                  <c:v>6</c:v>
                </c:pt>
                <c:pt idx="7">
                  <c:v>10</c:v>
                </c:pt>
                <c:pt idx="8">
                  <c:v>5</c:v>
                </c:pt>
                <c:pt idx="9">
                  <c:v>5</c:v>
                </c:pt>
                <c:pt idx="10">
                  <c:v>7</c:v>
                </c:pt>
                <c:pt idx="11">
                  <c:v>3</c:v>
                </c:pt>
              </c:numCache>
            </c:numRef>
          </c:val>
          <c:extLst>
            <c:ext xmlns:c16="http://schemas.microsoft.com/office/drawing/2014/chart" uri="{C3380CC4-5D6E-409C-BE32-E72D297353CC}">
              <c16:uniqueId val="{00000003-F95D-45C1-8AF4-5A065C556666}"/>
            </c:ext>
          </c:extLst>
        </c:ser>
        <c:ser>
          <c:idx val="4"/>
          <c:order val="4"/>
          <c:tx>
            <c:strRef>
              <c:f>'Team '!$F$41</c:f>
              <c:strCache>
                <c:ptCount val="1"/>
                <c:pt idx="0">
                  <c:v>E</c:v>
                </c:pt>
              </c:strCache>
            </c:strRef>
          </c:tx>
          <c:marker>
            <c:symbol val="none"/>
          </c:marker>
          <c:cat>
            <c:strRef>
              <c:f>'Team '!$A$42:$A$53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'!$F$42:$F$53</c:f>
              <c:numCache>
                <c:formatCode>General</c:formatCode>
                <c:ptCount val="12"/>
              </c:numCache>
            </c:numRef>
          </c:val>
          <c:extLst>
            <c:ext xmlns:c16="http://schemas.microsoft.com/office/drawing/2014/chart" uri="{C3380CC4-5D6E-409C-BE32-E72D297353CC}">
              <c16:uniqueId val="{00000004-F95D-45C1-8AF4-5A065C556666}"/>
            </c:ext>
          </c:extLst>
        </c:ser>
        <c:ser>
          <c:idx val="5"/>
          <c:order val="5"/>
          <c:tx>
            <c:strRef>
              <c:f>'Team '!$G$41</c:f>
              <c:strCache>
                <c:ptCount val="1"/>
                <c:pt idx="0">
                  <c:v>F</c:v>
                </c:pt>
              </c:strCache>
            </c:strRef>
          </c:tx>
          <c:marker>
            <c:symbol val="none"/>
          </c:marker>
          <c:cat>
            <c:strRef>
              <c:f>'Team '!$A$42:$A$53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'!$G$42:$G$53</c:f>
              <c:numCache>
                <c:formatCode>General</c:formatCode>
                <c:ptCount val="12"/>
              </c:numCache>
            </c:numRef>
          </c:val>
          <c:extLst>
            <c:ext xmlns:c16="http://schemas.microsoft.com/office/drawing/2014/chart" uri="{C3380CC4-5D6E-409C-BE32-E72D297353CC}">
              <c16:uniqueId val="{00000005-F95D-45C1-8AF4-5A065C556666}"/>
            </c:ext>
          </c:extLst>
        </c:ser>
        <c:ser>
          <c:idx val="6"/>
          <c:order val="6"/>
          <c:tx>
            <c:strRef>
              <c:f>'Team '!$H$41</c:f>
              <c:strCache>
                <c:ptCount val="1"/>
                <c:pt idx="0">
                  <c:v>G</c:v>
                </c:pt>
              </c:strCache>
            </c:strRef>
          </c:tx>
          <c:spPr>
            <a:ln>
              <a:solidFill>
                <a:schemeClr val="bg2">
                  <a:lumMod val="50000"/>
                </a:schemeClr>
              </a:solidFill>
            </a:ln>
          </c:spPr>
          <c:marker>
            <c:symbol val="none"/>
          </c:marker>
          <c:cat>
            <c:strRef>
              <c:f>'Team '!$A$42:$A$53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'!$H$42:$H$53</c:f>
              <c:numCache>
                <c:formatCode>General</c:formatCode>
                <c:ptCount val="12"/>
              </c:numCache>
            </c:numRef>
          </c:val>
          <c:extLst>
            <c:ext xmlns:c16="http://schemas.microsoft.com/office/drawing/2014/chart" uri="{C3380CC4-5D6E-409C-BE32-E72D297353CC}">
              <c16:uniqueId val="{00000006-F95D-45C1-8AF4-5A065C556666}"/>
            </c:ext>
          </c:extLst>
        </c:ser>
        <c:ser>
          <c:idx val="7"/>
          <c:order val="7"/>
          <c:tx>
            <c:strRef>
              <c:f>'Team '!$I$41</c:f>
              <c:strCache>
                <c:ptCount val="1"/>
                <c:pt idx="0">
                  <c:v>H</c:v>
                </c:pt>
              </c:strCache>
            </c:strRef>
          </c:tx>
          <c:marker>
            <c:symbol val="none"/>
          </c:marker>
          <c:cat>
            <c:strRef>
              <c:f>'Team '!$A$42:$A$53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'!$I$42:$I$53</c:f>
              <c:numCache>
                <c:formatCode>General</c:formatCode>
                <c:ptCount val="12"/>
              </c:numCache>
            </c:numRef>
          </c:val>
          <c:extLst>
            <c:ext xmlns:c16="http://schemas.microsoft.com/office/drawing/2014/chart" uri="{C3380CC4-5D6E-409C-BE32-E72D297353CC}">
              <c16:uniqueId val="{00000007-F95D-45C1-8AF4-5A065C556666}"/>
            </c:ext>
          </c:extLst>
        </c:ser>
        <c:ser>
          <c:idx val="8"/>
          <c:order val="8"/>
          <c:tx>
            <c:strRef>
              <c:f>'Team '!$J$41</c:f>
              <c:strCache>
                <c:ptCount val="1"/>
                <c:pt idx="0">
                  <c:v>Ø</c:v>
                </c:pt>
              </c:strCache>
            </c:strRef>
          </c:tx>
          <c:spPr>
            <a:ln w="44450" cmpd="sng">
              <a:solidFill>
                <a:srgbClr val="FFFF00"/>
              </a:solidFill>
              <a:prstDash val="sysDot"/>
            </a:ln>
            <a:effectLst>
              <a:outerShdw blurRad="50800" dist="25400" dir="2700000" algn="tl" rotWithShape="0">
                <a:prstClr val="black">
                  <a:alpha val="60000"/>
                </a:prstClr>
              </a:outerShdw>
            </a:effectLst>
          </c:spPr>
          <c:marker>
            <c:symbol val="none"/>
          </c:marker>
          <c:cat>
            <c:strRef>
              <c:f>'Team '!$A$42:$A$53</c:f>
              <c:strCache>
                <c:ptCount val="12"/>
                <c:pt idx="0">
                  <c:v>Integration/Akzeptanz im Team</c:v>
                </c:pt>
                <c:pt idx="1">
                  <c:v>Existenz und Einhaltung der Teamregeln</c:v>
                </c:pt>
                <c:pt idx="2">
                  <c:v>Gemeinsame Werte/Kultur/Ziele</c:v>
                </c:pt>
                <c:pt idx="3">
                  <c:v>Vorhandenes Team-Potenzial</c:v>
                </c:pt>
                <c:pt idx="4">
                  <c:v>Gegenseitiges Vertrauen</c:v>
                </c:pt>
                <c:pt idx="5">
                  <c:v>Klarheit/Transparenz Aufgaben / Verantwortung</c:v>
                </c:pt>
                <c:pt idx="6">
                  <c:v>Gerechtigkeit</c:v>
                </c:pt>
                <c:pt idx="7">
                  <c:v>Team-Motivation/Engagement</c:v>
                </c:pt>
                <c:pt idx="8">
                  <c:v>Tolerantes faires Miteinander/Unterstützung</c:v>
                </c:pt>
                <c:pt idx="9">
                  <c:v>offene wertschätzende Kommunikation</c:v>
                </c:pt>
                <c:pt idx="10">
                  <c:v>Lösungsorientierte Konfliktfähigkeit und Fehlerkultur</c:v>
                </c:pt>
                <c:pt idx="11">
                  <c:v>Ziel- und ergebnisorientiertes Arbeiten im Team</c:v>
                </c:pt>
              </c:strCache>
            </c:strRef>
          </c:cat>
          <c:val>
            <c:numRef>
              <c:f>'Team '!$J$42:$J$53</c:f>
              <c:numCache>
                <c:formatCode>0.00</c:formatCode>
                <c:ptCount val="12"/>
                <c:pt idx="0">
                  <c:v>7.5</c:v>
                </c:pt>
                <c:pt idx="1">
                  <c:v>8.75</c:v>
                </c:pt>
                <c:pt idx="2">
                  <c:v>8.75</c:v>
                </c:pt>
                <c:pt idx="3">
                  <c:v>6.25</c:v>
                </c:pt>
                <c:pt idx="4">
                  <c:v>7.75</c:v>
                </c:pt>
                <c:pt idx="5">
                  <c:v>4.25</c:v>
                </c:pt>
                <c:pt idx="6">
                  <c:v>4.5</c:v>
                </c:pt>
                <c:pt idx="7">
                  <c:v>5.75</c:v>
                </c:pt>
                <c:pt idx="8">
                  <c:v>5</c:v>
                </c:pt>
                <c:pt idx="9">
                  <c:v>6.25</c:v>
                </c:pt>
                <c:pt idx="10">
                  <c:v>7.25</c:v>
                </c:pt>
                <c:pt idx="11">
                  <c:v>3.5</c:v>
                </c:pt>
              </c:numCache>
            </c:numRef>
          </c:val>
          <c:extLst>
            <c:ext xmlns:c16="http://schemas.microsoft.com/office/drawing/2014/chart" uri="{C3380CC4-5D6E-409C-BE32-E72D297353CC}">
              <c16:uniqueId val="{00000008-F95D-45C1-8AF4-5A065C556666}"/>
            </c:ext>
          </c:extLst>
        </c:ser>
        <c:dLbls>
          <c:showLegendKey val="0"/>
          <c:showVal val="0"/>
          <c:showCatName val="0"/>
          <c:showSerName val="0"/>
          <c:showPercent val="0"/>
          <c:showBubbleSize val="0"/>
        </c:dLbls>
        <c:axId val="64962944"/>
        <c:axId val="64965632"/>
      </c:radarChart>
      <c:catAx>
        <c:axId val="64962944"/>
        <c:scaling>
          <c:orientation val="minMax"/>
        </c:scaling>
        <c:delete val="0"/>
        <c:axPos val="b"/>
        <c:majorGridlines/>
        <c:numFmt formatCode="General" sourceLinked="0"/>
        <c:majorTickMark val="out"/>
        <c:minorTickMark val="none"/>
        <c:tickLblPos val="nextTo"/>
        <c:crossAx val="64965632"/>
        <c:crosses val="autoZero"/>
        <c:auto val="1"/>
        <c:lblAlgn val="ctr"/>
        <c:lblOffset val="100"/>
        <c:noMultiLvlLbl val="0"/>
      </c:catAx>
      <c:valAx>
        <c:axId val="64965632"/>
        <c:scaling>
          <c:orientation val="minMax"/>
        </c:scaling>
        <c:delete val="0"/>
        <c:axPos val="l"/>
        <c:majorGridlines/>
        <c:numFmt formatCode="General" sourceLinked="1"/>
        <c:majorTickMark val="cross"/>
        <c:minorTickMark val="none"/>
        <c:tickLblPos val="nextTo"/>
        <c:crossAx val="64962944"/>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radarChart>
        <c:radarStyle val="marker"/>
        <c:varyColors val="0"/>
        <c:ser>
          <c:idx val="0"/>
          <c:order val="0"/>
          <c:tx>
            <c:strRef>
              <c:f>Führung!$B$41</c:f>
              <c:strCache>
                <c:ptCount val="1"/>
                <c:pt idx="0">
                  <c:v>Ø Team</c:v>
                </c:pt>
              </c:strCache>
            </c:strRef>
          </c:tx>
          <c:spPr>
            <a:ln w="50800">
              <a:solidFill>
                <a:srgbClr val="73D769"/>
              </a:solidFill>
            </a:ln>
            <a:effectLst>
              <a:outerShdw blurRad="50800" dist="38100" dir="2700000" algn="tl" rotWithShape="0">
                <a:prstClr val="black">
                  <a:alpha val="40000"/>
                </a:prstClr>
              </a:outerShdw>
            </a:effectLst>
          </c:spPr>
          <c:marker>
            <c:symbol val="circle"/>
            <c:size val="8"/>
            <c:spPr>
              <a:solidFill>
                <a:srgbClr val="73D769"/>
              </a:solidFill>
              <a:ln w="12700">
                <a:solidFill>
                  <a:srgbClr val="3CA069"/>
                </a:solidFill>
              </a:ln>
              <a:effectLst>
                <a:outerShdw blurRad="50800" dist="38100" dir="2700000" algn="tl" rotWithShape="0">
                  <a:prstClr val="black">
                    <a:alpha val="40000"/>
                  </a:prstClr>
                </a:outerShdw>
              </a:effectLst>
            </c:spPr>
          </c:marker>
          <c:cat>
            <c:strRef>
              <c:f>Führung!$A$42:$A$53</c:f>
              <c:strCache>
                <c:ptCount val="12"/>
                <c:pt idx="0">
                  <c:v>Vorbildfunktion</c:v>
                </c:pt>
                <c:pt idx="1">
                  <c:v>Zielklarheit</c:v>
                </c:pt>
                <c:pt idx="2">
                  <c:v>Sinn Nutzen der Ziele</c:v>
                </c:pt>
                <c:pt idx="3">
                  <c:v>Realisierbarkeit der Ziele</c:v>
                </c:pt>
                <c:pt idx="4">
                  <c:v>Entscheidungs-/Durchsetzungskraft</c:v>
                </c:pt>
                <c:pt idx="5">
                  <c:v>gegenseitige wertschätzende Kommunikation</c:v>
                </c:pt>
                <c:pt idx="6">
                  <c:v>operative Aufgabenklarheit</c:v>
                </c:pt>
                <c:pt idx="7">
                  <c:v>selbstverantwortliches Arbeiten</c:v>
                </c:pt>
                <c:pt idx="8">
                  <c:v>gegenseitiges Vertrauen</c:v>
                </c:pt>
                <c:pt idx="9">
                  <c:v>Teamgeist/Teamgedanke</c:v>
                </c:pt>
                <c:pt idx="10">
                  <c:v>emotionale Bindung</c:v>
                </c:pt>
                <c:pt idx="11">
                  <c:v>messbare Ergebnisse</c:v>
                </c:pt>
              </c:strCache>
            </c:strRef>
          </c:cat>
          <c:val>
            <c:numRef>
              <c:f>Führung!$B$42:$B$53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0-B89C-4213-A9B3-5B30C5EAE132}"/>
            </c:ext>
          </c:extLst>
        </c:ser>
        <c:ser>
          <c:idx val="1"/>
          <c:order val="1"/>
          <c:tx>
            <c:strRef>
              <c:f>Führung!$C$41</c:f>
              <c:strCache>
                <c:ptCount val="1"/>
                <c:pt idx="0">
                  <c:v>Ø FK</c:v>
                </c:pt>
              </c:strCache>
            </c:strRef>
          </c:tx>
          <c:spPr>
            <a:ln w="50800">
              <a:solidFill>
                <a:srgbClr val="3CA069"/>
              </a:solidFill>
            </a:ln>
            <a:effectLst>
              <a:outerShdw blurRad="50800" dist="38100" dir="2700000" algn="tl" rotWithShape="0">
                <a:prstClr val="black">
                  <a:alpha val="40000"/>
                </a:prstClr>
              </a:outerShdw>
            </a:effectLst>
          </c:spPr>
          <c:marker>
            <c:symbol val="circle"/>
            <c:size val="8"/>
            <c:spPr>
              <a:solidFill>
                <a:srgbClr val="3CA069"/>
              </a:solidFill>
              <a:ln w="12700">
                <a:solidFill>
                  <a:srgbClr val="73D769"/>
                </a:solidFill>
              </a:ln>
              <a:effectLst>
                <a:outerShdw blurRad="50800" dist="38100" dir="2700000" algn="tl" rotWithShape="0">
                  <a:prstClr val="black">
                    <a:alpha val="40000"/>
                  </a:prstClr>
                </a:outerShdw>
              </a:effectLst>
            </c:spPr>
          </c:marker>
          <c:cat>
            <c:strRef>
              <c:f>Führung!$A$42:$A$53</c:f>
              <c:strCache>
                <c:ptCount val="12"/>
                <c:pt idx="0">
                  <c:v>Vorbildfunktion</c:v>
                </c:pt>
                <c:pt idx="1">
                  <c:v>Zielklarheit</c:v>
                </c:pt>
                <c:pt idx="2">
                  <c:v>Sinn Nutzen der Ziele</c:v>
                </c:pt>
                <c:pt idx="3">
                  <c:v>Realisierbarkeit der Ziele</c:v>
                </c:pt>
                <c:pt idx="4">
                  <c:v>Entscheidungs-/Durchsetzungskraft</c:v>
                </c:pt>
                <c:pt idx="5">
                  <c:v>gegenseitige wertschätzende Kommunikation</c:v>
                </c:pt>
                <c:pt idx="6">
                  <c:v>operative Aufgabenklarheit</c:v>
                </c:pt>
                <c:pt idx="7">
                  <c:v>selbstverantwortliches Arbeiten</c:v>
                </c:pt>
                <c:pt idx="8">
                  <c:v>gegenseitiges Vertrauen</c:v>
                </c:pt>
                <c:pt idx="9">
                  <c:v>Teamgeist/Teamgedanke</c:v>
                </c:pt>
                <c:pt idx="10">
                  <c:v>emotionale Bindung</c:v>
                </c:pt>
                <c:pt idx="11">
                  <c:v>messbare Ergebnisse</c:v>
                </c:pt>
              </c:strCache>
            </c:strRef>
          </c:cat>
          <c:val>
            <c:numRef>
              <c:f>Führung!$C$42:$C$53</c:f>
              <c:numCache>
                <c:formatCode>0.00</c:formatCode>
                <c:ptCount val="12"/>
                <c:pt idx="0">
                  <c:v>9</c:v>
                </c:pt>
                <c:pt idx="1">
                  <c:v>8</c:v>
                </c:pt>
                <c:pt idx="2">
                  <c:v>8</c:v>
                </c:pt>
                <c:pt idx="3">
                  <c:v>4</c:v>
                </c:pt>
                <c:pt idx="4">
                  <c:v>7</c:v>
                </c:pt>
                <c:pt idx="5">
                  <c:v>8</c:v>
                </c:pt>
                <c:pt idx="6">
                  <c:v>7</c:v>
                </c:pt>
                <c:pt idx="7">
                  <c:v>8</c:v>
                </c:pt>
                <c:pt idx="8">
                  <c:v>6</c:v>
                </c:pt>
                <c:pt idx="9">
                  <c:v>7</c:v>
                </c:pt>
                <c:pt idx="10">
                  <c:v>8</c:v>
                </c:pt>
                <c:pt idx="11">
                  <c:v>6</c:v>
                </c:pt>
              </c:numCache>
            </c:numRef>
          </c:val>
          <c:extLst>
            <c:ext xmlns:c16="http://schemas.microsoft.com/office/drawing/2014/chart" uri="{C3380CC4-5D6E-409C-BE32-E72D297353CC}">
              <c16:uniqueId val="{00000001-B89C-4213-A9B3-5B30C5EAE132}"/>
            </c:ext>
          </c:extLst>
        </c:ser>
        <c:dLbls>
          <c:showLegendKey val="0"/>
          <c:showVal val="0"/>
          <c:showCatName val="0"/>
          <c:showSerName val="0"/>
          <c:showPercent val="0"/>
          <c:showBubbleSize val="0"/>
        </c:dLbls>
        <c:axId val="45314816"/>
        <c:axId val="45322240"/>
      </c:radarChart>
      <c:catAx>
        <c:axId val="45314816"/>
        <c:scaling>
          <c:orientation val="minMax"/>
        </c:scaling>
        <c:delete val="0"/>
        <c:axPos val="b"/>
        <c:majorGridlines/>
        <c:numFmt formatCode="General" sourceLinked="0"/>
        <c:majorTickMark val="out"/>
        <c:minorTickMark val="none"/>
        <c:tickLblPos val="nextTo"/>
        <c:txPr>
          <a:bodyPr/>
          <a:lstStyle/>
          <a:p>
            <a:pPr>
              <a:defRPr sz="900"/>
            </a:pPr>
            <a:endParaRPr lang="de-DE"/>
          </a:p>
        </c:txPr>
        <c:crossAx val="45322240"/>
        <c:crosses val="autoZero"/>
        <c:auto val="1"/>
        <c:lblAlgn val="ctr"/>
        <c:lblOffset val="100"/>
        <c:noMultiLvlLbl val="0"/>
      </c:catAx>
      <c:valAx>
        <c:axId val="45322240"/>
        <c:scaling>
          <c:orientation val="minMax"/>
          <c:max val="10"/>
        </c:scaling>
        <c:delete val="0"/>
        <c:axPos val="l"/>
        <c:majorGridlines/>
        <c:numFmt formatCode="0" sourceLinked="0"/>
        <c:majorTickMark val="cross"/>
        <c:minorTickMark val="none"/>
        <c:tickLblPos val="nextTo"/>
        <c:txPr>
          <a:bodyPr/>
          <a:lstStyle/>
          <a:p>
            <a:pPr>
              <a:defRPr sz="900">
                <a:solidFill>
                  <a:schemeClr val="tx1">
                    <a:lumMod val="65000"/>
                    <a:lumOff val="35000"/>
                  </a:schemeClr>
                </a:solidFill>
              </a:defRPr>
            </a:pPr>
            <a:endParaRPr lang="de-DE"/>
          </a:p>
        </c:txPr>
        <c:crossAx val="45314816"/>
        <c:crosses val="autoZero"/>
        <c:crossBetween val="between"/>
        <c:majorUnit val="2"/>
      </c:valAx>
    </c:plotArea>
    <c:legend>
      <c:legendPos val="r"/>
      <c:layout>
        <c:manualLayout>
          <c:xMode val="edge"/>
          <c:yMode val="edge"/>
          <c:x val="0.82688413948256467"/>
          <c:y val="0.82136128980265188"/>
          <c:w val="0.12322274806776731"/>
          <c:h val="0.11196850393700787"/>
        </c:manualLayout>
      </c:layout>
      <c:overlay val="0"/>
    </c:legend>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Führung!$B$1</c:f>
              <c:strCache>
                <c:ptCount val="1"/>
                <c:pt idx="0">
                  <c:v>A</c:v>
                </c:pt>
              </c:strCache>
            </c:strRef>
          </c:tx>
          <c:marker>
            <c:symbol val="none"/>
          </c:marker>
          <c:cat>
            <c:strRef>
              <c:f>Führung!$A$2:$A$13</c:f>
              <c:strCache>
                <c:ptCount val="12"/>
                <c:pt idx="0">
                  <c:v>Vorbildfunktion</c:v>
                </c:pt>
                <c:pt idx="1">
                  <c:v>Zielklarheit</c:v>
                </c:pt>
                <c:pt idx="2">
                  <c:v>Sinn Nutzen der Ziele</c:v>
                </c:pt>
                <c:pt idx="3">
                  <c:v>Realisierbarkeit der Ziele</c:v>
                </c:pt>
                <c:pt idx="4">
                  <c:v>Entscheidungs-/Durchsetzungskraft</c:v>
                </c:pt>
                <c:pt idx="5">
                  <c:v>gegenseitige wertschätzende Kommunikation</c:v>
                </c:pt>
                <c:pt idx="6">
                  <c:v>operative Aufgabenklarheit</c:v>
                </c:pt>
                <c:pt idx="7">
                  <c:v>selbstverantwortliches Arbeiten</c:v>
                </c:pt>
                <c:pt idx="8">
                  <c:v>gegenseitiges Vertrauen</c:v>
                </c:pt>
                <c:pt idx="9">
                  <c:v>Teamgeits/Teamgedanke</c:v>
                </c:pt>
                <c:pt idx="10">
                  <c:v>emotionale Bindung</c:v>
                </c:pt>
                <c:pt idx="11">
                  <c:v>messbare Ergebnisse</c:v>
                </c:pt>
              </c:strCache>
            </c:strRef>
          </c:cat>
          <c:val>
            <c:numRef>
              <c:f>Führung!$B$2:$B$13</c:f>
              <c:numCache>
                <c:formatCode>General</c:formatCode>
                <c:ptCount val="12"/>
                <c:pt idx="0">
                  <c:v>3</c:v>
                </c:pt>
                <c:pt idx="1">
                  <c:v>10</c:v>
                </c:pt>
                <c:pt idx="2">
                  <c:v>10</c:v>
                </c:pt>
                <c:pt idx="3">
                  <c:v>6</c:v>
                </c:pt>
                <c:pt idx="4">
                  <c:v>4</c:v>
                </c:pt>
                <c:pt idx="5">
                  <c:v>1</c:v>
                </c:pt>
                <c:pt idx="6">
                  <c:v>2</c:v>
                </c:pt>
                <c:pt idx="7">
                  <c:v>0</c:v>
                </c:pt>
                <c:pt idx="8">
                  <c:v>1</c:v>
                </c:pt>
                <c:pt idx="9">
                  <c:v>4</c:v>
                </c:pt>
                <c:pt idx="10">
                  <c:v>4</c:v>
                </c:pt>
                <c:pt idx="11">
                  <c:v>3</c:v>
                </c:pt>
              </c:numCache>
            </c:numRef>
          </c:val>
          <c:extLst>
            <c:ext xmlns:c16="http://schemas.microsoft.com/office/drawing/2014/chart" uri="{C3380CC4-5D6E-409C-BE32-E72D297353CC}">
              <c16:uniqueId val="{00000000-0D08-4926-9561-A88046A447B3}"/>
            </c:ext>
          </c:extLst>
        </c:ser>
        <c:ser>
          <c:idx val="1"/>
          <c:order val="1"/>
          <c:tx>
            <c:strRef>
              <c:f>Führung!$C$1</c:f>
              <c:strCache>
                <c:ptCount val="1"/>
                <c:pt idx="0">
                  <c:v>B</c:v>
                </c:pt>
              </c:strCache>
            </c:strRef>
          </c:tx>
          <c:marker>
            <c:symbol val="none"/>
          </c:marker>
          <c:cat>
            <c:strRef>
              <c:f>Führung!$A$2:$A$13</c:f>
              <c:strCache>
                <c:ptCount val="12"/>
                <c:pt idx="0">
                  <c:v>Vorbildfunktion</c:v>
                </c:pt>
                <c:pt idx="1">
                  <c:v>Zielklarheit</c:v>
                </c:pt>
                <c:pt idx="2">
                  <c:v>Sinn Nutzen der Ziele</c:v>
                </c:pt>
                <c:pt idx="3">
                  <c:v>Realisierbarkeit der Ziele</c:v>
                </c:pt>
                <c:pt idx="4">
                  <c:v>Entscheidungs-/Durchsetzungskraft</c:v>
                </c:pt>
                <c:pt idx="5">
                  <c:v>gegenseitige wertschätzende Kommunikation</c:v>
                </c:pt>
                <c:pt idx="6">
                  <c:v>operative Aufgabenklarheit</c:v>
                </c:pt>
                <c:pt idx="7">
                  <c:v>selbstverantwortliches Arbeiten</c:v>
                </c:pt>
                <c:pt idx="8">
                  <c:v>gegenseitiges Vertrauen</c:v>
                </c:pt>
                <c:pt idx="9">
                  <c:v>Teamgeits/Teamgedanke</c:v>
                </c:pt>
                <c:pt idx="10">
                  <c:v>emotionale Bindung</c:v>
                </c:pt>
                <c:pt idx="11">
                  <c:v>messbare Ergebnisse</c:v>
                </c:pt>
              </c:strCache>
            </c:strRef>
          </c:cat>
          <c:val>
            <c:numRef>
              <c:f>Führung!$C$2:$C$13</c:f>
              <c:numCache>
                <c:formatCode>General</c:formatCode>
                <c:ptCount val="12"/>
                <c:pt idx="0">
                  <c:v>4</c:v>
                </c:pt>
                <c:pt idx="1">
                  <c:v>6</c:v>
                </c:pt>
                <c:pt idx="2">
                  <c:v>8</c:v>
                </c:pt>
                <c:pt idx="3">
                  <c:v>2</c:v>
                </c:pt>
                <c:pt idx="4">
                  <c:v>7</c:v>
                </c:pt>
                <c:pt idx="5">
                  <c:v>0</c:v>
                </c:pt>
                <c:pt idx="6">
                  <c:v>2</c:v>
                </c:pt>
                <c:pt idx="7">
                  <c:v>6</c:v>
                </c:pt>
                <c:pt idx="8">
                  <c:v>6</c:v>
                </c:pt>
                <c:pt idx="9">
                  <c:v>10</c:v>
                </c:pt>
                <c:pt idx="10">
                  <c:v>10</c:v>
                </c:pt>
                <c:pt idx="11">
                  <c:v>6</c:v>
                </c:pt>
              </c:numCache>
            </c:numRef>
          </c:val>
          <c:extLst>
            <c:ext xmlns:c16="http://schemas.microsoft.com/office/drawing/2014/chart" uri="{C3380CC4-5D6E-409C-BE32-E72D297353CC}">
              <c16:uniqueId val="{00000001-0D08-4926-9561-A88046A447B3}"/>
            </c:ext>
          </c:extLst>
        </c:ser>
        <c:ser>
          <c:idx val="2"/>
          <c:order val="2"/>
          <c:tx>
            <c:strRef>
              <c:f>Führung!$D$1</c:f>
              <c:strCache>
                <c:ptCount val="1"/>
                <c:pt idx="0">
                  <c:v>C</c:v>
                </c:pt>
              </c:strCache>
            </c:strRef>
          </c:tx>
          <c:marker>
            <c:symbol val="none"/>
          </c:marker>
          <c:cat>
            <c:strRef>
              <c:f>Führung!$A$2:$A$13</c:f>
              <c:strCache>
                <c:ptCount val="12"/>
                <c:pt idx="0">
                  <c:v>Vorbildfunktion</c:v>
                </c:pt>
                <c:pt idx="1">
                  <c:v>Zielklarheit</c:v>
                </c:pt>
                <c:pt idx="2">
                  <c:v>Sinn Nutzen der Ziele</c:v>
                </c:pt>
                <c:pt idx="3">
                  <c:v>Realisierbarkeit der Ziele</c:v>
                </c:pt>
                <c:pt idx="4">
                  <c:v>Entscheidungs-/Durchsetzungskraft</c:v>
                </c:pt>
                <c:pt idx="5">
                  <c:v>gegenseitige wertschätzende Kommunikation</c:v>
                </c:pt>
                <c:pt idx="6">
                  <c:v>operative Aufgabenklarheit</c:v>
                </c:pt>
                <c:pt idx="7">
                  <c:v>selbstverantwortliches Arbeiten</c:v>
                </c:pt>
                <c:pt idx="8">
                  <c:v>gegenseitiges Vertrauen</c:v>
                </c:pt>
                <c:pt idx="9">
                  <c:v>Teamgeits/Teamgedanke</c:v>
                </c:pt>
                <c:pt idx="10">
                  <c:v>emotionale Bindung</c:v>
                </c:pt>
                <c:pt idx="11">
                  <c:v>messbare Ergebnisse</c:v>
                </c:pt>
              </c:strCache>
            </c:strRef>
          </c:cat>
          <c:val>
            <c:numRef>
              <c:f>Führung!$D$2:$D$13</c:f>
              <c:numCache>
                <c:formatCode>General</c:formatCode>
                <c:ptCount val="12"/>
                <c:pt idx="0">
                  <c:v>7</c:v>
                </c:pt>
                <c:pt idx="1">
                  <c:v>5</c:v>
                </c:pt>
                <c:pt idx="2">
                  <c:v>9</c:v>
                </c:pt>
                <c:pt idx="3">
                  <c:v>10</c:v>
                </c:pt>
                <c:pt idx="4">
                  <c:v>10</c:v>
                </c:pt>
                <c:pt idx="5">
                  <c:v>6</c:v>
                </c:pt>
                <c:pt idx="6">
                  <c:v>5</c:v>
                </c:pt>
                <c:pt idx="7">
                  <c:v>8</c:v>
                </c:pt>
                <c:pt idx="8">
                  <c:v>6</c:v>
                </c:pt>
                <c:pt idx="9">
                  <c:v>6</c:v>
                </c:pt>
                <c:pt idx="10">
                  <c:v>7</c:v>
                </c:pt>
                <c:pt idx="11">
                  <c:v>5</c:v>
                </c:pt>
              </c:numCache>
            </c:numRef>
          </c:val>
          <c:extLst>
            <c:ext xmlns:c16="http://schemas.microsoft.com/office/drawing/2014/chart" uri="{C3380CC4-5D6E-409C-BE32-E72D297353CC}">
              <c16:uniqueId val="{00000002-0D08-4926-9561-A88046A447B3}"/>
            </c:ext>
          </c:extLst>
        </c:ser>
        <c:ser>
          <c:idx val="3"/>
          <c:order val="3"/>
          <c:tx>
            <c:strRef>
              <c:f>Führung!$E$1</c:f>
              <c:strCache>
                <c:ptCount val="1"/>
                <c:pt idx="0">
                  <c:v>D</c:v>
                </c:pt>
              </c:strCache>
            </c:strRef>
          </c:tx>
          <c:marker>
            <c:symbol val="none"/>
          </c:marker>
          <c:cat>
            <c:strRef>
              <c:f>Führung!$A$2:$A$13</c:f>
              <c:strCache>
                <c:ptCount val="12"/>
                <c:pt idx="0">
                  <c:v>Vorbildfunktion</c:v>
                </c:pt>
                <c:pt idx="1">
                  <c:v>Zielklarheit</c:v>
                </c:pt>
                <c:pt idx="2">
                  <c:v>Sinn Nutzen der Ziele</c:v>
                </c:pt>
                <c:pt idx="3">
                  <c:v>Realisierbarkeit der Ziele</c:v>
                </c:pt>
                <c:pt idx="4">
                  <c:v>Entscheidungs-/Durchsetzungskraft</c:v>
                </c:pt>
                <c:pt idx="5">
                  <c:v>gegenseitige wertschätzende Kommunikation</c:v>
                </c:pt>
                <c:pt idx="6">
                  <c:v>operative Aufgabenklarheit</c:v>
                </c:pt>
                <c:pt idx="7">
                  <c:v>selbstverantwortliches Arbeiten</c:v>
                </c:pt>
                <c:pt idx="8">
                  <c:v>gegenseitiges Vertrauen</c:v>
                </c:pt>
                <c:pt idx="9">
                  <c:v>Teamgeits/Teamgedanke</c:v>
                </c:pt>
                <c:pt idx="10">
                  <c:v>emotionale Bindung</c:v>
                </c:pt>
                <c:pt idx="11">
                  <c:v>messbare Ergebnisse</c:v>
                </c:pt>
              </c:strCache>
            </c:strRef>
          </c:cat>
          <c:val>
            <c:numRef>
              <c:f>Führung!$E$2:$E$13</c:f>
              <c:numCache>
                <c:formatCode>General</c:formatCode>
                <c:ptCount val="12"/>
                <c:pt idx="0">
                  <c:v>10</c:v>
                </c:pt>
                <c:pt idx="1">
                  <c:v>10</c:v>
                </c:pt>
                <c:pt idx="2">
                  <c:v>6</c:v>
                </c:pt>
                <c:pt idx="3">
                  <c:v>10</c:v>
                </c:pt>
                <c:pt idx="4">
                  <c:v>7</c:v>
                </c:pt>
                <c:pt idx="5">
                  <c:v>5</c:v>
                </c:pt>
                <c:pt idx="6">
                  <c:v>6</c:v>
                </c:pt>
                <c:pt idx="7">
                  <c:v>10</c:v>
                </c:pt>
                <c:pt idx="8">
                  <c:v>4</c:v>
                </c:pt>
                <c:pt idx="9">
                  <c:v>2</c:v>
                </c:pt>
                <c:pt idx="10">
                  <c:v>6</c:v>
                </c:pt>
                <c:pt idx="11">
                  <c:v>1</c:v>
                </c:pt>
              </c:numCache>
            </c:numRef>
          </c:val>
          <c:extLst>
            <c:ext xmlns:c16="http://schemas.microsoft.com/office/drawing/2014/chart" uri="{C3380CC4-5D6E-409C-BE32-E72D297353CC}">
              <c16:uniqueId val="{00000003-0D08-4926-9561-A88046A447B3}"/>
            </c:ext>
          </c:extLst>
        </c:ser>
        <c:ser>
          <c:idx val="4"/>
          <c:order val="4"/>
          <c:tx>
            <c:strRef>
              <c:f>Führung!$F$1</c:f>
              <c:strCache>
                <c:ptCount val="1"/>
                <c:pt idx="0">
                  <c:v>E</c:v>
                </c:pt>
              </c:strCache>
            </c:strRef>
          </c:tx>
          <c:marker>
            <c:symbol val="none"/>
          </c:marker>
          <c:cat>
            <c:strRef>
              <c:f>Führung!$A$2:$A$13</c:f>
              <c:strCache>
                <c:ptCount val="12"/>
                <c:pt idx="0">
                  <c:v>Vorbildfunktion</c:v>
                </c:pt>
                <c:pt idx="1">
                  <c:v>Zielklarheit</c:v>
                </c:pt>
                <c:pt idx="2">
                  <c:v>Sinn Nutzen der Ziele</c:v>
                </c:pt>
                <c:pt idx="3">
                  <c:v>Realisierbarkeit der Ziele</c:v>
                </c:pt>
                <c:pt idx="4">
                  <c:v>Entscheidungs-/Durchsetzungskraft</c:v>
                </c:pt>
                <c:pt idx="5">
                  <c:v>gegenseitige wertschätzende Kommunikation</c:v>
                </c:pt>
                <c:pt idx="6">
                  <c:v>operative Aufgabenklarheit</c:v>
                </c:pt>
                <c:pt idx="7">
                  <c:v>selbstverantwortliches Arbeiten</c:v>
                </c:pt>
                <c:pt idx="8">
                  <c:v>gegenseitiges Vertrauen</c:v>
                </c:pt>
                <c:pt idx="9">
                  <c:v>Teamgeits/Teamgedanke</c:v>
                </c:pt>
                <c:pt idx="10">
                  <c:v>emotionale Bindung</c:v>
                </c:pt>
                <c:pt idx="11">
                  <c:v>messbare Ergebnisse</c:v>
                </c:pt>
              </c:strCache>
            </c:strRef>
          </c:cat>
          <c:val>
            <c:numRef>
              <c:f>Führung!$F$2:$F$13</c:f>
              <c:numCache>
                <c:formatCode>General</c:formatCode>
                <c:ptCount val="12"/>
              </c:numCache>
            </c:numRef>
          </c:val>
          <c:extLst>
            <c:ext xmlns:c16="http://schemas.microsoft.com/office/drawing/2014/chart" uri="{C3380CC4-5D6E-409C-BE32-E72D297353CC}">
              <c16:uniqueId val="{00000004-0D08-4926-9561-A88046A447B3}"/>
            </c:ext>
          </c:extLst>
        </c:ser>
        <c:ser>
          <c:idx val="5"/>
          <c:order val="5"/>
          <c:tx>
            <c:strRef>
              <c:f>Führung!$G$1</c:f>
              <c:strCache>
                <c:ptCount val="1"/>
                <c:pt idx="0">
                  <c:v>F</c:v>
                </c:pt>
              </c:strCache>
            </c:strRef>
          </c:tx>
          <c:marker>
            <c:symbol val="none"/>
          </c:marker>
          <c:cat>
            <c:strRef>
              <c:f>Führung!$A$2:$A$13</c:f>
              <c:strCache>
                <c:ptCount val="12"/>
                <c:pt idx="0">
                  <c:v>Vorbildfunktion</c:v>
                </c:pt>
                <c:pt idx="1">
                  <c:v>Zielklarheit</c:v>
                </c:pt>
                <c:pt idx="2">
                  <c:v>Sinn Nutzen der Ziele</c:v>
                </c:pt>
                <c:pt idx="3">
                  <c:v>Realisierbarkeit der Ziele</c:v>
                </c:pt>
                <c:pt idx="4">
                  <c:v>Entscheidungs-/Durchsetzungskraft</c:v>
                </c:pt>
                <c:pt idx="5">
                  <c:v>gegenseitige wertschätzende Kommunikation</c:v>
                </c:pt>
                <c:pt idx="6">
                  <c:v>operative Aufgabenklarheit</c:v>
                </c:pt>
                <c:pt idx="7">
                  <c:v>selbstverantwortliches Arbeiten</c:v>
                </c:pt>
                <c:pt idx="8">
                  <c:v>gegenseitiges Vertrauen</c:v>
                </c:pt>
                <c:pt idx="9">
                  <c:v>Teamgeits/Teamgedanke</c:v>
                </c:pt>
                <c:pt idx="10">
                  <c:v>emotionale Bindung</c:v>
                </c:pt>
                <c:pt idx="11">
                  <c:v>messbare Ergebnisse</c:v>
                </c:pt>
              </c:strCache>
            </c:strRef>
          </c:cat>
          <c:val>
            <c:numRef>
              <c:f>Führung!$G$2:$G$13</c:f>
              <c:numCache>
                <c:formatCode>General</c:formatCode>
                <c:ptCount val="12"/>
              </c:numCache>
            </c:numRef>
          </c:val>
          <c:extLst>
            <c:ext xmlns:c16="http://schemas.microsoft.com/office/drawing/2014/chart" uri="{C3380CC4-5D6E-409C-BE32-E72D297353CC}">
              <c16:uniqueId val="{00000005-0D08-4926-9561-A88046A447B3}"/>
            </c:ext>
          </c:extLst>
        </c:ser>
        <c:ser>
          <c:idx val="6"/>
          <c:order val="6"/>
          <c:tx>
            <c:strRef>
              <c:f>Führung!$H$1</c:f>
              <c:strCache>
                <c:ptCount val="1"/>
                <c:pt idx="0">
                  <c:v>G</c:v>
                </c:pt>
              </c:strCache>
            </c:strRef>
          </c:tx>
          <c:spPr>
            <a:ln>
              <a:solidFill>
                <a:schemeClr val="bg2">
                  <a:lumMod val="50000"/>
                </a:schemeClr>
              </a:solidFill>
            </a:ln>
          </c:spPr>
          <c:marker>
            <c:symbol val="none"/>
          </c:marker>
          <c:cat>
            <c:strRef>
              <c:f>Führung!$A$2:$A$13</c:f>
              <c:strCache>
                <c:ptCount val="12"/>
                <c:pt idx="0">
                  <c:v>Vorbildfunktion</c:v>
                </c:pt>
                <c:pt idx="1">
                  <c:v>Zielklarheit</c:v>
                </c:pt>
                <c:pt idx="2">
                  <c:v>Sinn Nutzen der Ziele</c:v>
                </c:pt>
                <c:pt idx="3">
                  <c:v>Realisierbarkeit der Ziele</c:v>
                </c:pt>
                <c:pt idx="4">
                  <c:v>Entscheidungs-/Durchsetzungskraft</c:v>
                </c:pt>
                <c:pt idx="5">
                  <c:v>gegenseitige wertschätzende Kommunikation</c:v>
                </c:pt>
                <c:pt idx="6">
                  <c:v>operative Aufgabenklarheit</c:v>
                </c:pt>
                <c:pt idx="7">
                  <c:v>selbstverantwortliches Arbeiten</c:v>
                </c:pt>
                <c:pt idx="8">
                  <c:v>gegenseitiges Vertrauen</c:v>
                </c:pt>
                <c:pt idx="9">
                  <c:v>Teamgeits/Teamgedanke</c:v>
                </c:pt>
                <c:pt idx="10">
                  <c:v>emotionale Bindung</c:v>
                </c:pt>
                <c:pt idx="11">
                  <c:v>messbare Ergebnisse</c:v>
                </c:pt>
              </c:strCache>
            </c:strRef>
          </c:cat>
          <c:val>
            <c:numRef>
              <c:f>Führung!$H$2:$H$13</c:f>
              <c:numCache>
                <c:formatCode>General</c:formatCode>
                <c:ptCount val="12"/>
              </c:numCache>
            </c:numRef>
          </c:val>
          <c:extLst>
            <c:ext xmlns:c16="http://schemas.microsoft.com/office/drawing/2014/chart" uri="{C3380CC4-5D6E-409C-BE32-E72D297353CC}">
              <c16:uniqueId val="{00000006-0D08-4926-9561-A88046A447B3}"/>
            </c:ext>
          </c:extLst>
        </c:ser>
        <c:ser>
          <c:idx val="7"/>
          <c:order val="7"/>
          <c:tx>
            <c:strRef>
              <c:f>Führung!$I$1</c:f>
              <c:strCache>
                <c:ptCount val="1"/>
                <c:pt idx="0">
                  <c:v>H</c:v>
                </c:pt>
              </c:strCache>
            </c:strRef>
          </c:tx>
          <c:marker>
            <c:symbol val="none"/>
          </c:marker>
          <c:cat>
            <c:strRef>
              <c:f>Führung!$A$2:$A$13</c:f>
              <c:strCache>
                <c:ptCount val="12"/>
                <c:pt idx="0">
                  <c:v>Vorbildfunktion</c:v>
                </c:pt>
                <c:pt idx="1">
                  <c:v>Zielklarheit</c:v>
                </c:pt>
                <c:pt idx="2">
                  <c:v>Sinn Nutzen der Ziele</c:v>
                </c:pt>
                <c:pt idx="3">
                  <c:v>Realisierbarkeit der Ziele</c:v>
                </c:pt>
                <c:pt idx="4">
                  <c:v>Entscheidungs-/Durchsetzungskraft</c:v>
                </c:pt>
                <c:pt idx="5">
                  <c:v>gegenseitige wertschätzende Kommunikation</c:v>
                </c:pt>
                <c:pt idx="6">
                  <c:v>operative Aufgabenklarheit</c:v>
                </c:pt>
                <c:pt idx="7">
                  <c:v>selbstverantwortliches Arbeiten</c:v>
                </c:pt>
                <c:pt idx="8">
                  <c:v>gegenseitiges Vertrauen</c:v>
                </c:pt>
                <c:pt idx="9">
                  <c:v>Teamgeits/Teamgedanke</c:v>
                </c:pt>
                <c:pt idx="10">
                  <c:v>emotionale Bindung</c:v>
                </c:pt>
                <c:pt idx="11">
                  <c:v>messbare Ergebnisse</c:v>
                </c:pt>
              </c:strCache>
            </c:strRef>
          </c:cat>
          <c:val>
            <c:numRef>
              <c:f>Führung!$I$2:$I$13</c:f>
              <c:numCache>
                <c:formatCode>General</c:formatCode>
                <c:ptCount val="12"/>
              </c:numCache>
            </c:numRef>
          </c:val>
          <c:extLst>
            <c:ext xmlns:c16="http://schemas.microsoft.com/office/drawing/2014/chart" uri="{C3380CC4-5D6E-409C-BE32-E72D297353CC}">
              <c16:uniqueId val="{00000007-0D08-4926-9561-A88046A447B3}"/>
            </c:ext>
          </c:extLst>
        </c:ser>
        <c:ser>
          <c:idx val="8"/>
          <c:order val="8"/>
          <c:tx>
            <c:strRef>
              <c:f>Führung!$J$1</c:f>
              <c:strCache>
                <c:ptCount val="1"/>
                <c:pt idx="0">
                  <c:v>Ø</c:v>
                </c:pt>
              </c:strCache>
            </c:strRef>
          </c:tx>
          <c:spPr>
            <a:ln w="44450">
              <a:solidFill>
                <a:srgbClr val="FFFF00"/>
              </a:solidFill>
              <a:prstDash val="sysDot"/>
            </a:ln>
            <a:effectLst>
              <a:outerShdw blurRad="50800" dist="25400" dir="2700000" algn="tl" rotWithShape="0">
                <a:prstClr val="black">
                  <a:alpha val="60000"/>
                </a:prstClr>
              </a:outerShdw>
            </a:effectLst>
          </c:spPr>
          <c:marker>
            <c:symbol val="none"/>
          </c:marker>
          <c:cat>
            <c:strRef>
              <c:f>Führung!$A$2:$A$13</c:f>
              <c:strCache>
                <c:ptCount val="12"/>
                <c:pt idx="0">
                  <c:v>Vorbildfunktion</c:v>
                </c:pt>
                <c:pt idx="1">
                  <c:v>Zielklarheit</c:v>
                </c:pt>
                <c:pt idx="2">
                  <c:v>Sinn Nutzen der Ziele</c:v>
                </c:pt>
                <c:pt idx="3">
                  <c:v>Realisierbarkeit der Ziele</c:v>
                </c:pt>
                <c:pt idx="4">
                  <c:v>Entscheidungs-/Durchsetzungskraft</c:v>
                </c:pt>
                <c:pt idx="5">
                  <c:v>gegenseitige wertschätzende Kommunikation</c:v>
                </c:pt>
                <c:pt idx="6">
                  <c:v>operative Aufgabenklarheit</c:v>
                </c:pt>
                <c:pt idx="7">
                  <c:v>selbstverantwortliches Arbeiten</c:v>
                </c:pt>
                <c:pt idx="8">
                  <c:v>gegenseitiges Vertrauen</c:v>
                </c:pt>
                <c:pt idx="9">
                  <c:v>Teamgeits/Teamgedanke</c:v>
                </c:pt>
                <c:pt idx="10">
                  <c:v>emotionale Bindung</c:v>
                </c:pt>
                <c:pt idx="11">
                  <c:v>messbare Ergebnisse</c:v>
                </c:pt>
              </c:strCache>
            </c:strRef>
          </c:cat>
          <c:val>
            <c:numRef>
              <c:f>Führung!$J$2:$J$13</c:f>
              <c:numCache>
                <c:formatCode>0.00</c:formatCode>
                <c:ptCount val="12"/>
                <c:pt idx="0">
                  <c:v>6</c:v>
                </c:pt>
                <c:pt idx="1">
                  <c:v>7.75</c:v>
                </c:pt>
                <c:pt idx="2">
                  <c:v>8.25</c:v>
                </c:pt>
                <c:pt idx="3">
                  <c:v>7</c:v>
                </c:pt>
                <c:pt idx="4">
                  <c:v>7</c:v>
                </c:pt>
                <c:pt idx="5">
                  <c:v>3</c:v>
                </c:pt>
                <c:pt idx="6">
                  <c:v>3.75</c:v>
                </c:pt>
                <c:pt idx="7">
                  <c:v>6</c:v>
                </c:pt>
                <c:pt idx="8">
                  <c:v>4.25</c:v>
                </c:pt>
                <c:pt idx="9">
                  <c:v>5.5</c:v>
                </c:pt>
                <c:pt idx="10">
                  <c:v>6.75</c:v>
                </c:pt>
                <c:pt idx="11">
                  <c:v>3.75</c:v>
                </c:pt>
              </c:numCache>
            </c:numRef>
          </c:val>
          <c:extLst>
            <c:ext xmlns:c16="http://schemas.microsoft.com/office/drawing/2014/chart" uri="{C3380CC4-5D6E-409C-BE32-E72D297353CC}">
              <c16:uniqueId val="{00000008-0D08-4926-9561-A88046A447B3}"/>
            </c:ext>
          </c:extLst>
        </c:ser>
        <c:dLbls>
          <c:showLegendKey val="0"/>
          <c:showVal val="0"/>
          <c:showCatName val="0"/>
          <c:showSerName val="0"/>
          <c:showPercent val="0"/>
          <c:showBubbleSize val="0"/>
        </c:dLbls>
        <c:axId val="45460864"/>
        <c:axId val="45470080"/>
      </c:radarChart>
      <c:catAx>
        <c:axId val="45460864"/>
        <c:scaling>
          <c:orientation val="minMax"/>
        </c:scaling>
        <c:delete val="0"/>
        <c:axPos val="b"/>
        <c:majorGridlines/>
        <c:numFmt formatCode="General" sourceLinked="0"/>
        <c:majorTickMark val="out"/>
        <c:minorTickMark val="none"/>
        <c:tickLblPos val="nextTo"/>
        <c:crossAx val="45470080"/>
        <c:crosses val="autoZero"/>
        <c:auto val="1"/>
        <c:lblAlgn val="ctr"/>
        <c:lblOffset val="100"/>
        <c:noMultiLvlLbl val="0"/>
      </c:catAx>
      <c:valAx>
        <c:axId val="45470080"/>
        <c:scaling>
          <c:orientation val="minMax"/>
        </c:scaling>
        <c:delete val="0"/>
        <c:axPos val="l"/>
        <c:majorGridlines/>
        <c:numFmt formatCode="General" sourceLinked="1"/>
        <c:majorTickMark val="cross"/>
        <c:minorTickMark val="none"/>
        <c:tickLblPos val="nextTo"/>
        <c:crossAx val="45460864"/>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175260</xdr:colOff>
      <xdr:row>41</xdr:row>
      <xdr:rowOff>72390</xdr:rowOff>
    </xdr:from>
    <xdr:to>
      <xdr:col>12</xdr:col>
      <xdr:colOff>53340</xdr:colOff>
      <xdr:row>78</xdr:row>
      <xdr:rowOff>30480</xdr:rowOff>
    </xdr:to>
    <xdr:graphicFrame macro="">
      <xdr:nvGraphicFramePr>
        <xdr:cNvPr id="2" name="Diagramm 1">
          <a:extLst>
            <a:ext uri="{FF2B5EF4-FFF2-40B4-BE49-F238E27FC236}">
              <a16:creationId xmlns:a16="http://schemas.microsoft.com/office/drawing/2014/main" id="{E312CBAC-20E4-439F-BD2B-33AB28E05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201930</xdr:colOff>
      <xdr:row>81</xdr:row>
      <xdr:rowOff>169545</xdr:rowOff>
    </xdr:from>
    <xdr:to>
      <xdr:col>12</xdr:col>
      <xdr:colOff>47625</xdr:colOff>
      <xdr:row>111</xdr:row>
      <xdr:rowOff>76200</xdr:rowOff>
    </xdr:to>
    <xdr:graphicFrame macro="">
      <xdr:nvGraphicFramePr>
        <xdr:cNvPr id="7" name="Diagramm 6">
          <a:extLst>
            <a:ext uri="{FF2B5EF4-FFF2-40B4-BE49-F238E27FC236}">
              <a16:creationId xmlns:a16="http://schemas.microsoft.com/office/drawing/2014/main" id="{CF7C55CF-D9DE-429A-97ED-3560291685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16</xdr:row>
      <xdr:rowOff>7620</xdr:rowOff>
    </xdr:from>
    <xdr:to>
      <xdr:col>11</xdr:col>
      <xdr:colOff>434340</xdr:colOff>
      <xdr:row>44</xdr:row>
      <xdr:rowOff>38100</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16</xdr:row>
      <xdr:rowOff>11430</xdr:rowOff>
    </xdr:from>
    <xdr:to>
      <xdr:col>11</xdr:col>
      <xdr:colOff>678180</xdr:colOff>
      <xdr:row>44</xdr:row>
      <xdr:rowOff>0</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xdr:colOff>
      <xdr:row>93</xdr:row>
      <xdr:rowOff>152400</xdr:rowOff>
    </xdr:from>
    <xdr:to>
      <xdr:col>9</xdr:col>
      <xdr:colOff>541020</xdr:colOff>
      <xdr:row>119</xdr:row>
      <xdr:rowOff>91440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60960</xdr:colOff>
      <xdr:row>14</xdr:row>
      <xdr:rowOff>110490</xdr:rowOff>
    </xdr:from>
    <xdr:to>
      <xdr:col>9</xdr:col>
      <xdr:colOff>548640</xdr:colOff>
      <xdr:row>39</xdr:row>
      <xdr:rowOff>99060</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60960</xdr:colOff>
      <xdr:row>54</xdr:row>
      <xdr:rowOff>34290</xdr:rowOff>
    </xdr:from>
    <xdr:to>
      <xdr:col>9</xdr:col>
      <xdr:colOff>556260</xdr:colOff>
      <xdr:row>79</xdr:row>
      <xdr:rowOff>99060</xdr:rowOff>
    </xdr:to>
    <xdr:graphicFrame macro="">
      <xdr:nvGraphicFramePr>
        <xdr:cNvPr id="6" name="Diagramm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45720</xdr:colOff>
      <xdr:row>53</xdr:row>
      <xdr:rowOff>152400</xdr:rowOff>
    </xdr:from>
    <xdr:to>
      <xdr:col>9</xdr:col>
      <xdr:colOff>541020</xdr:colOff>
      <xdr:row>79</xdr:row>
      <xdr:rowOff>91440</xdr:rowOff>
    </xdr:to>
    <xdr:graphicFrame macro="">
      <xdr:nvGraphicFramePr>
        <xdr:cNvPr id="2" name="Diagramm 1">
          <a:extLst>
            <a:ext uri="{FF2B5EF4-FFF2-40B4-BE49-F238E27FC236}">
              <a16:creationId xmlns:a16="http://schemas.microsoft.com/office/drawing/2014/main" id="{068C5DA3-2E98-456C-86F5-3BB1D803E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60960</xdr:colOff>
      <xdr:row>14</xdr:row>
      <xdr:rowOff>110490</xdr:rowOff>
    </xdr:from>
    <xdr:to>
      <xdr:col>9</xdr:col>
      <xdr:colOff>548640</xdr:colOff>
      <xdr:row>39</xdr:row>
      <xdr:rowOff>99060</xdr:rowOff>
    </xdr:to>
    <xdr:graphicFrame macro="">
      <xdr:nvGraphicFramePr>
        <xdr:cNvPr id="3" name="Diagramm 2">
          <a:extLst>
            <a:ext uri="{FF2B5EF4-FFF2-40B4-BE49-F238E27FC236}">
              <a16:creationId xmlns:a16="http://schemas.microsoft.com/office/drawing/2014/main" id="{CB5DBF05-0530-4CFF-BFB0-D4A7ADC8D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xdr:colOff>
      <xdr:row>53</xdr:row>
      <xdr:rowOff>152400</xdr:rowOff>
    </xdr:from>
    <xdr:to>
      <xdr:col>9</xdr:col>
      <xdr:colOff>541020</xdr:colOff>
      <xdr:row>79</xdr:row>
      <xdr:rowOff>91440</xdr:rowOff>
    </xdr:to>
    <xdr:graphicFrame macro="">
      <xdr:nvGraphicFramePr>
        <xdr:cNvPr id="2" name="Diagramm 1">
          <a:extLst>
            <a:ext uri="{FF2B5EF4-FFF2-40B4-BE49-F238E27FC236}">
              <a16:creationId xmlns:a16="http://schemas.microsoft.com/office/drawing/2014/main" id="{627F396C-5795-4377-AFFD-83AB08C9F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60960</xdr:colOff>
      <xdr:row>14</xdr:row>
      <xdr:rowOff>110490</xdr:rowOff>
    </xdr:from>
    <xdr:to>
      <xdr:col>9</xdr:col>
      <xdr:colOff>548640</xdr:colOff>
      <xdr:row>39</xdr:row>
      <xdr:rowOff>99060</xdr:rowOff>
    </xdr:to>
    <xdr:graphicFrame macro="">
      <xdr:nvGraphicFramePr>
        <xdr:cNvPr id="3" name="Diagramm 2">
          <a:extLst>
            <a:ext uri="{FF2B5EF4-FFF2-40B4-BE49-F238E27FC236}">
              <a16:creationId xmlns:a16="http://schemas.microsoft.com/office/drawing/2014/main" id="{BE7376F5-916D-4F85-A086-B11C974E3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45720</xdr:colOff>
      <xdr:row>93</xdr:row>
      <xdr:rowOff>152400</xdr:rowOff>
    </xdr:from>
    <xdr:to>
      <xdr:col>9</xdr:col>
      <xdr:colOff>541020</xdr:colOff>
      <xdr:row>119</xdr:row>
      <xdr:rowOff>91440</xdr:rowOff>
    </xdr:to>
    <xdr:graphicFrame macro="">
      <xdr:nvGraphicFramePr>
        <xdr:cNvPr id="2" name="Diagramm 1">
          <a:extLst>
            <a:ext uri="{FF2B5EF4-FFF2-40B4-BE49-F238E27FC236}">
              <a16:creationId xmlns:a16="http://schemas.microsoft.com/office/drawing/2014/main" id="{55CAE9F6-C4F8-47B1-B3D9-90E38332B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60960</xdr:colOff>
      <xdr:row>14</xdr:row>
      <xdr:rowOff>110490</xdr:rowOff>
    </xdr:from>
    <xdr:to>
      <xdr:col>9</xdr:col>
      <xdr:colOff>548640</xdr:colOff>
      <xdr:row>39</xdr:row>
      <xdr:rowOff>99060</xdr:rowOff>
    </xdr:to>
    <xdr:graphicFrame macro="">
      <xdr:nvGraphicFramePr>
        <xdr:cNvPr id="3" name="Diagramm 2">
          <a:extLst>
            <a:ext uri="{FF2B5EF4-FFF2-40B4-BE49-F238E27FC236}">
              <a16:creationId xmlns:a16="http://schemas.microsoft.com/office/drawing/2014/main" id="{9FF08C3D-12EE-4CAE-91E8-3159BFA2B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60960</xdr:colOff>
      <xdr:row>54</xdr:row>
      <xdr:rowOff>34290</xdr:rowOff>
    </xdr:from>
    <xdr:to>
      <xdr:col>9</xdr:col>
      <xdr:colOff>556260</xdr:colOff>
      <xdr:row>79</xdr:row>
      <xdr:rowOff>99060</xdr:rowOff>
    </xdr:to>
    <xdr:graphicFrame macro="">
      <xdr:nvGraphicFramePr>
        <xdr:cNvPr id="4" name="Diagramm 3">
          <a:extLst>
            <a:ext uri="{FF2B5EF4-FFF2-40B4-BE49-F238E27FC236}">
              <a16:creationId xmlns:a16="http://schemas.microsoft.com/office/drawing/2014/main" id="{FA3140E8-822C-4A8E-B635-26BE80589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77470</xdr:colOff>
      <xdr:row>93</xdr:row>
      <xdr:rowOff>152400</xdr:rowOff>
    </xdr:from>
    <xdr:to>
      <xdr:col>8</xdr:col>
      <xdr:colOff>464820</xdr:colOff>
      <xdr:row>119</xdr:row>
      <xdr:rowOff>76200</xdr:rowOff>
    </xdr:to>
    <xdr:graphicFrame macro="">
      <xdr:nvGraphicFramePr>
        <xdr:cNvPr id="2" name="Diagramm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129540</xdr:colOff>
      <xdr:row>14</xdr:row>
      <xdr:rowOff>110490</xdr:rowOff>
    </xdr:from>
    <xdr:to>
      <xdr:col>9</xdr:col>
      <xdr:colOff>510540</xdr:colOff>
      <xdr:row>39</xdr:row>
      <xdr:rowOff>0</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60960</xdr:colOff>
      <xdr:row>54</xdr:row>
      <xdr:rowOff>34290</xdr:rowOff>
    </xdr:from>
    <xdr:to>
      <xdr:col>9</xdr:col>
      <xdr:colOff>556260</xdr:colOff>
      <xdr:row>79</xdr:row>
      <xdr:rowOff>99060</xdr:rowOff>
    </xdr:to>
    <xdr:graphicFrame macro="">
      <xdr:nvGraphicFramePr>
        <xdr:cNvPr id="4" name="Diagramm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77470</xdr:colOff>
      <xdr:row>93</xdr:row>
      <xdr:rowOff>152400</xdr:rowOff>
    </xdr:from>
    <xdr:to>
      <xdr:col>10</xdr:col>
      <xdr:colOff>175260</xdr:colOff>
      <xdr:row>119</xdr:row>
      <xdr:rowOff>137160</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129540</xdr:colOff>
      <xdr:row>14</xdr:row>
      <xdr:rowOff>110490</xdr:rowOff>
    </xdr:from>
    <xdr:to>
      <xdr:col>9</xdr:col>
      <xdr:colOff>510540</xdr:colOff>
      <xdr:row>39</xdr:row>
      <xdr:rowOff>0</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60960</xdr:colOff>
      <xdr:row>54</xdr:row>
      <xdr:rowOff>34290</xdr:rowOff>
    </xdr:from>
    <xdr:to>
      <xdr:col>9</xdr:col>
      <xdr:colOff>556260</xdr:colOff>
      <xdr:row>79</xdr:row>
      <xdr:rowOff>99060</xdr:rowOff>
    </xdr:to>
    <xdr:graphicFrame macro="">
      <xdr:nvGraphicFramePr>
        <xdr:cNvPr id="4" name="Diagram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
  <sheetViews>
    <sheetView zoomScaleNormal="100" workbookViewId="0">
      <selection activeCell="A10" sqref="A10"/>
    </sheetView>
  </sheetViews>
  <sheetFormatPr baseColWidth="10" defaultRowHeight="14.4" x14ac:dyDescent="0.3"/>
  <cols>
    <col min="1" max="1" width="128.5546875" customWidth="1"/>
  </cols>
  <sheetData>
    <row r="2" spans="1:1" ht="220.2" customHeight="1" x14ac:dyDescent="0.3">
      <c r="A2" s="5" t="s">
        <v>86</v>
      </c>
    </row>
  </sheetData>
  <pageMargins left="0.7" right="0.7" top="0.78740157499999996" bottom="0.78740157499999996"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3"/>
  <sheetViews>
    <sheetView topLeftCell="A76" zoomScaleNormal="100" workbookViewId="0">
      <selection activeCell="L41" sqref="L41:M41"/>
    </sheetView>
  </sheetViews>
  <sheetFormatPr baseColWidth="10" defaultRowHeight="14.4" x14ac:dyDescent="0.3"/>
  <cols>
    <col min="1" max="1" width="43.44140625" style="1" customWidth="1"/>
    <col min="2" max="3" width="7.88671875" style="2" bestFit="1" customWidth="1"/>
    <col min="4" max="9" width="7.33203125" style="2" customWidth="1"/>
    <col min="10" max="10" width="8" customWidth="1"/>
    <col min="11" max="11" width="3.21875" customWidth="1"/>
    <col min="13" max="13" width="3.44140625" customWidth="1"/>
  </cols>
  <sheetData>
    <row r="1" spans="1:13" ht="15" thickBot="1" x14ac:dyDescent="0.35">
      <c r="A1" s="3" t="s">
        <v>131</v>
      </c>
      <c r="B1" s="4" t="s">
        <v>14</v>
      </c>
      <c r="C1" s="4" t="s">
        <v>15</v>
      </c>
      <c r="D1" s="4" t="s">
        <v>16</v>
      </c>
      <c r="E1" s="4" t="s">
        <v>17</v>
      </c>
      <c r="F1" s="4" t="s">
        <v>18</v>
      </c>
      <c r="G1" s="4" t="s">
        <v>19</v>
      </c>
      <c r="H1" s="4" t="s">
        <v>20</v>
      </c>
      <c r="I1" s="4" t="s">
        <v>21</v>
      </c>
      <c r="J1" s="25" t="s">
        <v>12</v>
      </c>
      <c r="L1" s="56" t="s">
        <v>13</v>
      </c>
      <c r="M1" s="57">
        <f>COUNTA(B2:I2)</f>
        <v>4</v>
      </c>
    </row>
    <row r="2" spans="1:13" ht="15" thickTop="1" x14ac:dyDescent="0.3">
      <c r="A2" s="14" t="s">
        <v>55</v>
      </c>
      <c r="B2" s="7">
        <v>3</v>
      </c>
      <c r="C2" s="8">
        <v>4</v>
      </c>
      <c r="D2" s="9">
        <v>7</v>
      </c>
      <c r="E2" s="10">
        <v>10</v>
      </c>
      <c r="F2" s="11"/>
      <c r="G2" s="12"/>
      <c r="H2" s="13"/>
      <c r="I2" s="23"/>
      <c r="J2" s="26">
        <f>SUM(B2:I2)/$M$1</f>
        <v>6</v>
      </c>
    </row>
    <row r="3" spans="1:13" x14ac:dyDescent="0.3">
      <c r="A3" s="14" t="s">
        <v>56</v>
      </c>
      <c r="B3" s="7">
        <v>10</v>
      </c>
      <c r="C3" s="8">
        <v>6</v>
      </c>
      <c r="D3" s="9">
        <v>5</v>
      </c>
      <c r="E3" s="10">
        <v>10</v>
      </c>
      <c r="F3" s="11"/>
      <c r="G3" s="12"/>
      <c r="H3" s="13"/>
      <c r="I3" s="23"/>
      <c r="J3" s="27">
        <f t="shared" ref="J3:J13" si="0">SUM(B3:I3)/$M$1</f>
        <v>7.75</v>
      </c>
    </row>
    <row r="4" spans="1:13" x14ac:dyDescent="0.3">
      <c r="A4" s="14" t="s">
        <v>57</v>
      </c>
      <c r="B4" s="7">
        <v>10</v>
      </c>
      <c r="C4" s="8">
        <v>8</v>
      </c>
      <c r="D4" s="9">
        <v>9</v>
      </c>
      <c r="E4" s="10">
        <v>6</v>
      </c>
      <c r="F4" s="11"/>
      <c r="G4" s="12"/>
      <c r="H4" s="13"/>
      <c r="I4" s="23"/>
      <c r="J4" s="27">
        <f t="shared" si="0"/>
        <v>8.25</v>
      </c>
    </row>
    <row r="5" spans="1:13" x14ac:dyDescent="0.3">
      <c r="A5" s="14" t="s">
        <v>58</v>
      </c>
      <c r="B5" s="7">
        <v>6</v>
      </c>
      <c r="C5" s="8">
        <v>2</v>
      </c>
      <c r="D5" s="9">
        <v>10</v>
      </c>
      <c r="E5" s="10">
        <v>10</v>
      </c>
      <c r="F5" s="11"/>
      <c r="G5" s="12"/>
      <c r="H5" s="13"/>
      <c r="I5" s="23"/>
      <c r="J5" s="27">
        <f t="shared" si="0"/>
        <v>7</v>
      </c>
    </row>
    <row r="6" spans="1:13" x14ac:dyDescent="0.3">
      <c r="A6" s="14" t="s">
        <v>59</v>
      </c>
      <c r="B6" s="7">
        <v>4</v>
      </c>
      <c r="C6" s="8">
        <v>7</v>
      </c>
      <c r="D6" s="9">
        <v>10</v>
      </c>
      <c r="E6" s="10">
        <v>7</v>
      </c>
      <c r="F6" s="11"/>
      <c r="G6" s="12"/>
      <c r="H6" s="13"/>
      <c r="I6" s="23"/>
      <c r="J6" s="27">
        <f t="shared" si="0"/>
        <v>7</v>
      </c>
    </row>
    <row r="7" spans="1:13" x14ac:dyDescent="0.3">
      <c r="A7" s="14" t="s">
        <v>60</v>
      </c>
      <c r="B7" s="7">
        <v>1</v>
      </c>
      <c r="C7" s="8">
        <v>0</v>
      </c>
      <c r="D7" s="9">
        <v>6</v>
      </c>
      <c r="E7" s="10">
        <v>5</v>
      </c>
      <c r="F7" s="11"/>
      <c r="G7" s="12"/>
      <c r="H7" s="13"/>
      <c r="I7" s="23"/>
      <c r="J7" s="27">
        <f t="shared" si="0"/>
        <v>3</v>
      </c>
    </row>
    <row r="8" spans="1:13" x14ac:dyDescent="0.3">
      <c r="A8" s="14" t="s">
        <v>61</v>
      </c>
      <c r="B8" s="7">
        <v>2</v>
      </c>
      <c r="C8" s="8">
        <v>2</v>
      </c>
      <c r="D8" s="9">
        <v>5</v>
      </c>
      <c r="E8" s="10">
        <v>6</v>
      </c>
      <c r="F8" s="11"/>
      <c r="G8" s="12"/>
      <c r="H8" s="13"/>
      <c r="I8" s="23"/>
      <c r="J8" s="27">
        <f t="shared" si="0"/>
        <v>3.75</v>
      </c>
    </row>
    <row r="9" spans="1:13" x14ac:dyDescent="0.3">
      <c r="A9" s="14" t="s">
        <v>62</v>
      </c>
      <c r="B9" s="7">
        <v>0</v>
      </c>
      <c r="C9" s="8">
        <v>6</v>
      </c>
      <c r="D9" s="9">
        <v>8</v>
      </c>
      <c r="E9" s="10">
        <v>10</v>
      </c>
      <c r="F9" s="11"/>
      <c r="G9" s="12"/>
      <c r="H9" s="13"/>
      <c r="I9" s="23"/>
      <c r="J9" s="27">
        <f t="shared" si="0"/>
        <v>6</v>
      </c>
    </row>
    <row r="10" spans="1:13" x14ac:dyDescent="0.3">
      <c r="A10" s="14" t="s">
        <v>63</v>
      </c>
      <c r="B10" s="7">
        <v>1</v>
      </c>
      <c r="C10" s="8">
        <v>6</v>
      </c>
      <c r="D10" s="9">
        <v>6</v>
      </c>
      <c r="E10" s="10">
        <v>4</v>
      </c>
      <c r="F10" s="11"/>
      <c r="G10" s="12"/>
      <c r="H10" s="13"/>
      <c r="I10" s="23"/>
      <c r="J10" s="27">
        <f t="shared" si="0"/>
        <v>4.25</v>
      </c>
    </row>
    <row r="11" spans="1:13" x14ac:dyDescent="0.3">
      <c r="A11" s="14" t="s">
        <v>64</v>
      </c>
      <c r="B11" s="7">
        <v>4</v>
      </c>
      <c r="C11" s="8">
        <v>10</v>
      </c>
      <c r="D11" s="9">
        <v>6</v>
      </c>
      <c r="E11" s="10">
        <v>2</v>
      </c>
      <c r="F11" s="11"/>
      <c r="G11" s="12"/>
      <c r="H11" s="13"/>
      <c r="I11" s="23"/>
      <c r="J11" s="27">
        <f t="shared" si="0"/>
        <v>5.5</v>
      </c>
    </row>
    <row r="12" spans="1:13" x14ac:dyDescent="0.3">
      <c r="A12" s="14" t="s">
        <v>65</v>
      </c>
      <c r="B12" s="7">
        <v>4</v>
      </c>
      <c r="C12" s="8">
        <v>10</v>
      </c>
      <c r="D12" s="9">
        <v>7</v>
      </c>
      <c r="E12" s="10">
        <v>6</v>
      </c>
      <c r="F12" s="11"/>
      <c r="G12" s="12"/>
      <c r="H12" s="13"/>
      <c r="I12" s="23"/>
      <c r="J12" s="27">
        <f t="shared" si="0"/>
        <v>6.75</v>
      </c>
    </row>
    <row r="13" spans="1:13" ht="15" thickBot="1" x14ac:dyDescent="0.35">
      <c r="A13" s="14" t="s">
        <v>66</v>
      </c>
      <c r="B13" s="7">
        <v>3</v>
      </c>
      <c r="C13" s="8">
        <v>6</v>
      </c>
      <c r="D13" s="9">
        <v>5</v>
      </c>
      <c r="E13" s="10">
        <v>1</v>
      </c>
      <c r="F13" s="11"/>
      <c r="G13" s="12"/>
      <c r="H13" s="13"/>
      <c r="I13" s="23"/>
      <c r="J13" s="29">
        <f t="shared" si="0"/>
        <v>3.75</v>
      </c>
    </row>
    <row r="14" spans="1:13" ht="15.6" thickTop="1" thickBot="1" x14ac:dyDescent="0.35">
      <c r="B14" s="16">
        <f>SUM(B2:B13)/12</f>
        <v>4</v>
      </c>
      <c r="C14" s="17">
        <f t="shared" ref="C14:J14" si="1">SUM(C2:C13)/12</f>
        <v>5.583333333333333</v>
      </c>
      <c r="D14" s="18">
        <f t="shared" si="1"/>
        <v>7</v>
      </c>
      <c r="E14" s="19">
        <f t="shared" si="1"/>
        <v>6.416666666666667</v>
      </c>
      <c r="F14" s="20">
        <f t="shared" si="1"/>
        <v>0</v>
      </c>
      <c r="G14" s="21">
        <f t="shared" si="1"/>
        <v>0</v>
      </c>
      <c r="H14" s="22">
        <f t="shared" si="1"/>
        <v>0</v>
      </c>
      <c r="I14" s="24">
        <f t="shared" si="1"/>
        <v>0</v>
      </c>
      <c r="J14" s="28">
        <f t="shared" si="1"/>
        <v>5.75</v>
      </c>
    </row>
    <row r="15" spans="1:13" ht="15" thickTop="1" x14ac:dyDescent="0.3"/>
    <row r="41" spans="1:13" ht="15" thickBot="1" x14ac:dyDescent="0.35">
      <c r="A41" s="3" t="s">
        <v>71</v>
      </c>
      <c r="B41" s="4" t="s">
        <v>14</v>
      </c>
      <c r="C41" s="4" t="s">
        <v>15</v>
      </c>
      <c r="D41" s="4" t="s">
        <v>16</v>
      </c>
      <c r="E41" s="4" t="s">
        <v>17</v>
      </c>
      <c r="F41" s="4" t="s">
        <v>18</v>
      </c>
      <c r="G41" s="4" t="s">
        <v>19</v>
      </c>
      <c r="H41" s="4" t="s">
        <v>20</v>
      </c>
      <c r="I41" s="4" t="s">
        <v>21</v>
      </c>
      <c r="J41" s="25" t="s">
        <v>12</v>
      </c>
      <c r="L41" s="56" t="s">
        <v>13</v>
      </c>
      <c r="M41" s="57">
        <f>COUNTA(B42:I42)</f>
        <v>4</v>
      </c>
    </row>
    <row r="42" spans="1:13" ht="15" thickTop="1" x14ac:dyDescent="0.3">
      <c r="A42" s="14" t="s">
        <v>55</v>
      </c>
      <c r="B42" s="7">
        <v>5</v>
      </c>
      <c r="C42" s="8">
        <v>6</v>
      </c>
      <c r="D42" s="9">
        <v>9</v>
      </c>
      <c r="E42" s="10">
        <v>10</v>
      </c>
      <c r="F42" s="11"/>
      <c r="G42" s="12"/>
      <c r="H42" s="13"/>
      <c r="I42" s="23"/>
      <c r="J42" s="26">
        <f>SUM(B42:I42)/$M$41</f>
        <v>7.5</v>
      </c>
    </row>
    <row r="43" spans="1:13" x14ac:dyDescent="0.3">
      <c r="A43" s="14" t="s">
        <v>56</v>
      </c>
      <c r="B43" s="7">
        <v>10</v>
      </c>
      <c r="C43" s="8">
        <v>8</v>
      </c>
      <c r="D43" s="9">
        <v>7</v>
      </c>
      <c r="E43" s="10">
        <v>10</v>
      </c>
      <c r="F43" s="11"/>
      <c r="G43" s="12"/>
      <c r="H43" s="13"/>
      <c r="I43" s="23"/>
      <c r="J43" s="27">
        <f t="shared" ref="J43:J53" si="2">SUM(B43:I43)/$M$41</f>
        <v>8.75</v>
      </c>
    </row>
    <row r="44" spans="1:13" x14ac:dyDescent="0.3">
      <c r="A44" s="14" t="s">
        <v>57</v>
      </c>
      <c r="B44" s="7">
        <v>10</v>
      </c>
      <c r="C44" s="8">
        <v>8</v>
      </c>
      <c r="D44" s="9">
        <v>9</v>
      </c>
      <c r="E44" s="10">
        <v>8</v>
      </c>
      <c r="F44" s="11"/>
      <c r="G44" s="12"/>
      <c r="H44" s="13"/>
      <c r="I44" s="23"/>
      <c r="J44" s="27">
        <f t="shared" si="2"/>
        <v>8.75</v>
      </c>
    </row>
    <row r="45" spans="1:13" x14ac:dyDescent="0.3">
      <c r="A45" s="14" t="s">
        <v>58</v>
      </c>
      <c r="B45" s="7">
        <v>5</v>
      </c>
      <c r="C45" s="8">
        <v>1</v>
      </c>
      <c r="D45" s="9">
        <v>9</v>
      </c>
      <c r="E45" s="10">
        <v>10</v>
      </c>
      <c r="F45" s="11"/>
      <c r="G45" s="12"/>
      <c r="H45" s="13"/>
      <c r="I45" s="23"/>
      <c r="J45" s="27">
        <f t="shared" si="2"/>
        <v>6.25</v>
      </c>
    </row>
    <row r="46" spans="1:13" x14ac:dyDescent="0.3">
      <c r="A46" s="14" t="s">
        <v>59</v>
      </c>
      <c r="B46" s="7">
        <v>7</v>
      </c>
      <c r="C46" s="8">
        <v>6</v>
      </c>
      <c r="D46" s="9">
        <v>9</v>
      </c>
      <c r="E46" s="10">
        <v>9</v>
      </c>
      <c r="F46" s="11"/>
      <c r="G46" s="12"/>
      <c r="H46" s="13"/>
      <c r="I46" s="23"/>
      <c r="J46" s="27">
        <f t="shared" si="2"/>
        <v>7.75</v>
      </c>
    </row>
    <row r="47" spans="1:13" x14ac:dyDescent="0.3">
      <c r="A47" s="14" t="s">
        <v>60</v>
      </c>
      <c r="B47" s="7">
        <v>3</v>
      </c>
      <c r="C47" s="8">
        <v>0</v>
      </c>
      <c r="D47" s="9">
        <v>7</v>
      </c>
      <c r="E47" s="10">
        <v>7</v>
      </c>
      <c r="F47" s="11"/>
      <c r="G47" s="12"/>
      <c r="H47" s="13"/>
      <c r="I47" s="23"/>
      <c r="J47" s="27">
        <f t="shared" si="2"/>
        <v>4.25</v>
      </c>
    </row>
    <row r="48" spans="1:13" x14ac:dyDescent="0.3">
      <c r="A48" s="14" t="s">
        <v>61</v>
      </c>
      <c r="B48" s="7">
        <v>5</v>
      </c>
      <c r="C48" s="8">
        <v>3</v>
      </c>
      <c r="D48" s="9">
        <v>4</v>
      </c>
      <c r="E48" s="10">
        <v>6</v>
      </c>
      <c r="F48" s="11"/>
      <c r="G48" s="12"/>
      <c r="H48" s="13"/>
      <c r="I48" s="23"/>
      <c r="J48" s="27">
        <f t="shared" si="2"/>
        <v>4.5</v>
      </c>
    </row>
    <row r="49" spans="1:10" x14ac:dyDescent="0.3">
      <c r="A49" s="14" t="s">
        <v>62</v>
      </c>
      <c r="B49" s="7">
        <v>1</v>
      </c>
      <c r="C49" s="8">
        <v>6</v>
      </c>
      <c r="D49" s="9">
        <v>6</v>
      </c>
      <c r="E49" s="10">
        <v>10</v>
      </c>
      <c r="F49" s="11"/>
      <c r="G49" s="12"/>
      <c r="H49" s="13"/>
      <c r="I49" s="23"/>
      <c r="J49" s="27">
        <f t="shared" si="2"/>
        <v>5.75</v>
      </c>
    </row>
    <row r="50" spans="1:10" x14ac:dyDescent="0.3">
      <c r="A50" s="14" t="s">
        <v>63</v>
      </c>
      <c r="B50" s="7">
        <v>3</v>
      </c>
      <c r="C50" s="8">
        <v>7</v>
      </c>
      <c r="D50" s="9">
        <v>5</v>
      </c>
      <c r="E50" s="10">
        <v>5</v>
      </c>
      <c r="F50" s="11"/>
      <c r="G50" s="12"/>
      <c r="H50" s="13"/>
      <c r="I50" s="23"/>
      <c r="J50" s="27">
        <f t="shared" si="2"/>
        <v>5</v>
      </c>
    </row>
    <row r="51" spans="1:10" x14ac:dyDescent="0.3">
      <c r="A51" s="14" t="s">
        <v>64</v>
      </c>
      <c r="B51" s="7">
        <v>6</v>
      </c>
      <c r="C51" s="8">
        <v>9</v>
      </c>
      <c r="D51" s="9">
        <v>5</v>
      </c>
      <c r="E51" s="10">
        <v>5</v>
      </c>
      <c r="F51" s="11"/>
      <c r="G51" s="12"/>
      <c r="H51" s="13"/>
      <c r="I51" s="23"/>
      <c r="J51" s="27">
        <f t="shared" si="2"/>
        <v>6.25</v>
      </c>
    </row>
    <row r="52" spans="1:10" x14ac:dyDescent="0.3">
      <c r="A52" s="14" t="s">
        <v>65</v>
      </c>
      <c r="B52" s="7">
        <v>6</v>
      </c>
      <c r="C52" s="8">
        <v>9</v>
      </c>
      <c r="D52" s="9">
        <v>7</v>
      </c>
      <c r="E52" s="10">
        <v>7</v>
      </c>
      <c r="F52" s="11"/>
      <c r="G52" s="12"/>
      <c r="H52" s="13"/>
      <c r="I52" s="23"/>
      <c r="J52" s="27">
        <f t="shared" si="2"/>
        <v>7.25</v>
      </c>
    </row>
    <row r="53" spans="1:10" ht="15" thickBot="1" x14ac:dyDescent="0.35">
      <c r="A53" s="14" t="s">
        <v>66</v>
      </c>
      <c r="B53" s="7">
        <v>1</v>
      </c>
      <c r="C53" s="8">
        <v>7</v>
      </c>
      <c r="D53" s="9">
        <v>3</v>
      </c>
      <c r="E53" s="10">
        <v>3</v>
      </c>
      <c r="F53" s="11"/>
      <c r="G53" s="12"/>
      <c r="H53" s="13"/>
      <c r="I53" s="23"/>
      <c r="J53" s="29">
        <f t="shared" si="2"/>
        <v>3.5</v>
      </c>
    </row>
    <row r="54" spans="1:10" ht="15.6" thickTop="1" thickBot="1" x14ac:dyDescent="0.35">
      <c r="B54" s="16">
        <f>SUM(B42:B53)/12</f>
        <v>5.166666666666667</v>
      </c>
      <c r="C54" s="17">
        <f t="shared" ref="C54:J54" si="3">SUM(C42:C53)/12</f>
        <v>5.833333333333333</v>
      </c>
      <c r="D54" s="18">
        <f t="shared" si="3"/>
        <v>6.666666666666667</v>
      </c>
      <c r="E54" s="19">
        <f t="shared" si="3"/>
        <v>7.5</v>
      </c>
      <c r="F54" s="20">
        <f t="shared" si="3"/>
        <v>0</v>
      </c>
      <c r="G54" s="21">
        <f t="shared" si="3"/>
        <v>0</v>
      </c>
      <c r="H54" s="22">
        <f t="shared" si="3"/>
        <v>0</v>
      </c>
      <c r="I54" s="24">
        <f t="shared" si="3"/>
        <v>0</v>
      </c>
      <c r="J54" s="28">
        <f t="shared" si="3"/>
        <v>6.291666666666667</v>
      </c>
    </row>
    <row r="55" spans="1:10" ht="15" thickTop="1" x14ac:dyDescent="0.3"/>
    <row r="56" spans="1:10" s="2" customFormat="1" ht="15" customHeight="1" x14ac:dyDescent="0.3"/>
    <row r="81" spans="1:13" s="2" customFormat="1" x14ac:dyDescent="0.3">
      <c r="A81" s="3" t="s">
        <v>54</v>
      </c>
      <c r="B81" s="4" t="s">
        <v>72</v>
      </c>
      <c r="C81" s="4" t="s">
        <v>70</v>
      </c>
      <c r="J81"/>
      <c r="K81"/>
      <c r="L81"/>
      <c r="M81"/>
    </row>
    <row r="82" spans="1:13" s="2" customFormat="1" x14ac:dyDescent="0.3">
      <c r="A82" s="14" t="s">
        <v>55</v>
      </c>
      <c r="B82" s="54">
        <f>J2</f>
        <v>6</v>
      </c>
      <c r="C82" s="55">
        <f>J42</f>
        <v>7.5</v>
      </c>
      <c r="J82"/>
      <c r="K82"/>
      <c r="L82"/>
      <c r="M82"/>
    </row>
    <row r="83" spans="1:13" s="2" customFormat="1" x14ac:dyDescent="0.3">
      <c r="A83" s="14" t="s">
        <v>56</v>
      </c>
      <c r="B83" s="54">
        <f t="shared" ref="B83:B93" si="4">J3</f>
        <v>7.75</v>
      </c>
      <c r="C83" s="55">
        <f t="shared" ref="C83:C93" si="5">J43</f>
        <v>8.75</v>
      </c>
      <c r="J83"/>
      <c r="K83"/>
      <c r="L83"/>
      <c r="M83"/>
    </row>
    <row r="84" spans="1:13" s="2" customFormat="1" x14ac:dyDescent="0.3">
      <c r="A84" s="14" t="s">
        <v>57</v>
      </c>
      <c r="B84" s="54">
        <f t="shared" si="4"/>
        <v>8.25</v>
      </c>
      <c r="C84" s="55">
        <f t="shared" si="5"/>
        <v>8.75</v>
      </c>
      <c r="J84"/>
      <c r="K84"/>
      <c r="L84"/>
      <c r="M84"/>
    </row>
    <row r="85" spans="1:13" s="2" customFormat="1" x14ac:dyDescent="0.3">
      <c r="A85" s="14" t="s">
        <v>58</v>
      </c>
      <c r="B85" s="54">
        <f t="shared" si="4"/>
        <v>7</v>
      </c>
      <c r="C85" s="55">
        <f t="shared" si="5"/>
        <v>6.25</v>
      </c>
      <c r="J85"/>
      <c r="K85"/>
      <c r="L85"/>
      <c r="M85"/>
    </row>
    <row r="86" spans="1:13" s="2" customFormat="1" x14ac:dyDescent="0.3">
      <c r="A86" s="14" t="s">
        <v>59</v>
      </c>
      <c r="B86" s="54">
        <f t="shared" si="4"/>
        <v>7</v>
      </c>
      <c r="C86" s="55">
        <f t="shared" si="5"/>
        <v>7.75</v>
      </c>
      <c r="J86"/>
      <c r="K86"/>
      <c r="L86"/>
      <c r="M86"/>
    </row>
    <row r="87" spans="1:13" s="2" customFormat="1" x14ac:dyDescent="0.3">
      <c r="A87" s="14" t="s">
        <v>60</v>
      </c>
      <c r="B87" s="54">
        <f t="shared" si="4"/>
        <v>3</v>
      </c>
      <c r="C87" s="55">
        <f t="shared" si="5"/>
        <v>4.25</v>
      </c>
      <c r="J87"/>
      <c r="K87"/>
      <c r="L87"/>
      <c r="M87"/>
    </row>
    <row r="88" spans="1:13" s="2" customFormat="1" x14ac:dyDescent="0.3">
      <c r="A88" s="14" t="s">
        <v>61</v>
      </c>
      <c r="B88" s="54">
        <f t="shared" si="4"/>
        <v>3.75</v>
      </c>
      <c r="C88" s="55">
        <f t="shared" si="5"/>
        <v>4.5</v>
      </c>
      <c r="J88"/>
      <c r="K88"/>
      <c r="L88"/>
      <c r="M88"/>
    </row>
    <row r="89" spans="1:13" s="2" customFormat="1" x14ac:dyDescent="0.3">
      <c r="A89" s="14" t="s">
        <v>62</v>
      </c>
      <c r="B89" s="54">
        <f t="shared" si="4"/>
        <v>6</v>
      </c>
      <c r="C89" s="55">
        <f t="shared" si="5"/>
        <v>5.75</v>
      </c>
      <c r="J89"/>
      <c r="K89"/>
      <c r="L89"/>
      <c r="M89"/>
    </row>
    <row r="90" spans="1:13" s="2" customFormat="1" x14ac:dyDescent="0.3">
      <c r="A90" s="14" t="s">
        <v>63</v>
      </c>
      <c r="B90" s="54">
        <f t="shared" si="4"/>
        <v>4.25</v>
      </c>
      <c r="C90" s="55">
        <f t="shared" si="5"/>
        <v>5</v>
      </c>
      <c r="J90"/>
      <c r="K90"/>
      <c r="L90"/>
      <c r="M90"/>
    </row>
    <row r="91" spans="1:13" s="2" customFormat="1" x14ac:dyDescent="0.3">
      <c r="A91" s="14" t="s">
        <v>64</v>
      </c>
      <c r="B91" s="54">
        <f t="shared" si="4"/>
        <v>5.5</v>
      </c>
      <c r="C91" s="55">
        <f t="shared" si="5"/>
        <v>6.25</v>
      </c>
      <c r="J91"/>
      <c r="K91"/>
      <c r="L91"/>
      <c r="M91"/>
    </row>
    <row r="92" spans="1:13" s="2" customFormat="1" x14ac:dyDescent="0.3">
      <c r="A92" s="14" t="s">
        <v>65</v>
      </c>
      <c r="B92" s="54">
        <f t="shared" si="4"/>
        <v>6.75</v>
      </c>
      <c r="C92" s="55">
        <f t="shared" si="5"/>
        <v>7.25</v>
      </c>
      <c r="J92"/>
      <c r="K92"/>
      <c r="L92"/>
      <c r="M92"/>
    </row>
    <row r="93" spans="1:13" s="2" customFormat="1" x14ac:dyDescent="0.3">
      <c r="A93" s="14" t="s">
        <v>66</v>
      </c>
      <c r="B93" s="54">
        <f t="shared" si="4"/>
        <v>3.75</v>
      </c>
      <c r="C93" s="55">
        <f t="shared" si="5"/>
        <v>3.5</v>
      </c>
      <c r="J93"/>
      <c r="K93"/>
      <c r="L93"/>
      <c r="M93"/>
    </row>
  </sheetData>
  <pageMargins left="0.7" right="0.625" top="0.93333333333333335" bottom="0.69047619047619047" header="0.3" footer="0.3"/>
  <pageSetup paperSize="9" scale="80" orientation="landscape" r:id="rId1"/>
  <headerFooter>
    <oddHeader>&amp;L&amp;"-,Fett"&amp;14Transformationssensor Auswertung &amp;R&amp;G</oddHeader>
    <oddFooter xml:space="preserve">&amp;C&amp;9Copyright Denkzeuge® GmbH Berlin | www.denkzeuge.com     </oddFooter>
  </headerFooter>
  <rowBreaks count="1" manualBreakCount="1">
    <brk id="40" max="12"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7218-87B9-4214-9A73-CB8CD8B1DD81}">
  <dimension ref="A1:M107"/>
  <sheetViews>
    <sheetView tabSelected="1" view="pageLayout" topLeftCell="A82" zoomScale="80" zoomScaleNormal="100" zoomScalePageLayoutView="80" workbookViewId="0">
      <selection activeCell="E115" sqref="E115"/>
    </sheetView>
  </sheetViews>
  <sheetFormatPr baseColWidth="10" defaultColWidth="7.21875" defaultRowHeight="14.4" x14ac:dyDescent="0.3"/>
  <cols>
    <col min="1" max="1" width="27.77734375" style="1" customWidth="1"/>
    <col min="2" max="9" width="12.6640625" style="2" customWidth="1"/>
    <col min="10" max="10" width="12.6640625" customWidth="1"/>
    <col min="11" max="11" width="3.21875" customWidth="1"/>
    <col min="12" max="12" width="10.5546875" customWidth="1"/>
    <col min="13" max="13" width="3.44140625" style="52" customWidth="1"/>
  </cols>
  <sheetData>
    <row r="1" spans="1:13" ht="15" thickBot="1" x14ac:dyDescent="0.35">
      <c r="A1" s="30" t="s">
        <v>98</v>
      </c>
      <c r="B1" s="51" t="s">
        <v>14</v>
      </c>
      <c r="C1" s="51" t="s">
        <v>15</v>
      </c>
      <c r="D1" s="4" t="s">
        <v>16</v>
      </c>
      <c r="E1" s="4" t="s">
        <v>17</v>
      </c>
      <c r="F1" s="4" t="s">
        <v>18</v>
      </c>
      <c r="G1" s="4" t="s">
        <v>19</v>
      </c>
      <c r="H1" s="4" t="s">
        <v>20</v>
      </c>
      <c r="I1" s="4" t="s">
        <v>21</v>
      </c>
      <c r="J1" s="25" t="s">
        <v>12</v>
      </c>
      <c r="L1" s="56" t="s">
        <v>13</v>
      </c>
      <c r="M1" s="58">
        <f>COUNTA(B2:I2)</f>
        <v>7</v>
      </c>
    </row>
    <row r="2" spans="1:13" x14ac:dyDescent="0.3">
      <c r="A2" s="31" t="s">
        <v>132</v>
      </c>
      <c r="B2" s="40">
        <v>10</v>
      </c>
      <c r="C2" s="41">
        <v>14</v>
      </c>
      <c r="D2" s="9">
        <v>9</v>
      </c>
      <c r="E2" s="10">
        <v>7</v>
      </c>
      <c r="F2" s="11">
        <v>5</v>
      </c>
      <c r="G2" s="12">
        <v>21</v>
      </c>
      <c r="H2" s="13">
        <v>16</v>
      </c>
      <c r="I2" s="23"/>
      <c r="J2" s="46">
        <f t="shared" ref="J2:J21" si="0">SUM(B2:I2)/$M$1</f>
        <v>11.714285714285714</v>
      </c>
    </row>
    <row r="3" spans="1:13" x14ac:dyDescent="0.3">
      <c r="A3" s="31" t="s">
        <v>99</v>
      </c>
      <c r="B3" s="40">
        <v>24</v>
      </c>
      <c r="C3" s="41">
        <v>21</v>
      </c>
      <c r="D3" s="9">
        <v>17</v>
      </c>
      <c r="E3" s="10">
        <v>18</v>
      </c>
      <c r="F3" s="11">
        <v>24</v>
      </c>
      <c r="G3" s="12">
        <v>19</v>
      </c>
      <c r="H3" s="13">
        <v>17</v>
      </c>
      <c r="I3" s="23"/>
      <c r="J3" s="47">
        <f t="shared" si="0"/>
        <v>20</v>
      </c>
    </row>
    <row r="4" spans="1:13" x14ac:dyDescent="0.3">
      <c r="A4" s="31" t="s">
        <v>133</v>
      </c>
      <c r="B4" s="40">
        <v>12</v>
      </c>
      <c r="C4" s="41">
        <v>16</v>
      </c>
      <c r="D4" s="9">
        <v>11</v>
      </c>
      <c r="E4" s="10">
        <v>11</v>
      </c>
      <c r="F4" s="11">
        <v>19</v>
      </c>
      <c r="G4" s="12">
        <v>14</v>
      </c>
      <c r="H4" s="13">
        <v>8</v>
      </c>
      <c r="I4" s="23"/>
      <c r="J4" s="47">
        <f t="shared" si="0"/>
        <v>13</v>
      </c>
    </row>
    <row r="5" spans="1:13" x14ac:dyDescent="0.3">
      <c r="A5" s="31" t="s">
        <v>100</v>
      </c>
      <c r="B5" s="40">
        <v>13</v>
      </c>
      <c r="C5" s="41">
        <v>14</v>
      </c>
      <c r="D5" s="9">
        <v>6</v>
      </c>
      <c r="E5" s="10">
        <v>7</v>
      </c>
      <c r="F5" s="11">
        <v>10</v>
      </c>
      <c r="G5" s="12">
        <v>8</v>
      </c>
      <c r="H5" s="13">
        <v>11</v>
      </c>
      <c r="I5" s="23"/>
      <c r="J5" s="47">
        <f t="shared" si="0"/>
        <v>9.8571428571428577</v>
      </c>
    </row>
    <row r="6" spans="1:13" x14ac:dyDescent="0.3">
      <c r="A6" s="31" t="s">
        <v>134</v>
      </c>
      <c r="B6" s="40">
        <v>15</v>
      </c>
      <c r="C6" s="41">
        <v>20</v>
      </c>
      <c r="D6" s="9">
        <v>13</v>
      </c>
      <c r="E6" s="10">
        <v>25</v>
      </c>
      <c r="F6" s="11">
        <v>15</v>
      </c>
      <c r="G6" s="12">
        <v>12</v>
      </c>
      <c r="H6" s="13">
        <v>18</v>
      </c>
      <c r="I6" s="23"/>
      <c r="J6" s="47">
        <f t="shared" si="0"/>
        <v>16.857142857142858</v>
      </c>
    </row>
    <row r="7" spans="1:13" x14ac:dyDescent="0.3">
      <c r="A7" s="31" t="s">
        <v>135</v>
      </c>
      <c r="B7" s="40">
        <v>23</v>
      </c>
      <c r="C7" s="41">
        <v>20</v>
      </c>
      <c r="D7" s="9">
        <v>12</v>
      </c>
      <c r="E7" s="10">
        <v>18</v>
      </c>
      <c r="F7" s="11">
        <v>18</v>
      </c>
      <c r="G7" s="12">
        <v>12</v>
      </c>
      <c r="H7" s="13">
        <v>19</v>
      </c>
      <c r="I7" s="23"/>
      <c r="J7" s="47">
        <f t="shared" si="0"/>
        <v>17.428571428571427</v>
      </c>
    </row>
    <row r="8" spans="1:13" x14ac:dyDescent="0.3">
      <c r="A8" s="31" t="s">
        <v>136</v>
      </c>
      <c r="B8" s="40">
        <v>17</v>
      </c>
      <c r="C8" s="41">
        <v>20</v>
      </c>
      <c r="D8" s="9">
        <v>11</v>
      </c>
      <c r="E8" s="10">
        <v>15</v>
      </c>
      <c r="F8" s="11">
        <v>18</v>
      </c>
      <c r="G8" s="12">
        <v>5</v>
      </c>
      <c r="H8" s="13">
        <v>24</v>
      </c>
      <c r="I8" s="23"/>
      <c r="J8" s="47">
        <f t="shared" si="0"/>
        <v>15.714285714285714</v>
      </c>
    </row>
    <row r="9" spans="1:13" x14ac:dyDescent="0.3">
      <c r="A9" s="31" t="s">
        <v>102</v>
      </c>
      <c r="B9" s="40">
        <v>21</v>
      </c>
      <c r="C9" s="41">
        <v>14</v>
      </c>
      <c r="D9" s="9">
        <v>14</v>
      </c>
      <c r="E9" s="10">
        <v>14</v>
      </c>
      <c r="F9" s="11">
        <v>24</v>
      </c>
      <c r="G9" s="12">
        <v>2</v>
      </c>
      <c r="H9" s="13">
        <v>17</v>
      </c>
      <c r="I9" s="23"/>
      <c r="J9" s="47">
        <f t="shared" si="0"/>
        <v>15.142857142857142</v>
      </c>
    </row>
    <row r="10" spans="1:13" x14ac:dyDescent="0.3">
      <c r="A10" s="31" t="s">
        <v>103</v>
      </c>
      <c r="B10" s="40">
        <v>20</v>
      </c>
      <c r="C10" s="41">
        <v>22</v>
      </c>
      <c r="D10" s="9">
        <v>8</v>
      </c>
      <c r="E10" s="10">
        <v>14</v>
      </c>
      <c r="F10" s="11">
        <v>23</v>
      </c>
      <c r="G10" s="12">
        <v>21</v>
      </c>
      <c r="H10" s="13">
        <v>16</v>
      </c>
      <c r="I10" s="23"/>
      <c r="J10" s="47">
        <f t="shared" si="0"/>
        <v>17.714285714285715</v>
      </c>
    </row>
    <row r="11" spans="1:13" x14ac:dyDescent="0.3">
      <c r="A11" s="31" t="s">
        <v>137</v>
      </c>
      <c r="B11" s="40">
        <v>21</v>
      </c>
      <c r="C11" s="41">
        <v>21</v>
      </c>
      <c r="D11" s="9">
        <v>17</v>
      </c>
      <c r="E11" s="10">
        <v>18</v>
      </c>
      <c r="F11" s="11">
        <v>23</v>
      </c>
      <c r="G11" s="12">
        <v>12</v>
      </c>
      <c r="H11" s="13">
        <v>25</v>
      </c>
      <c r="I11" s="23"/>
      <c r="J11" s="47">
        <f t="shared" si="0"/>
        <v>19.571428571428573</v>
      </c>
    </row>
    <row r="12" spans="1:13" x14ac:dyDescent="0.3">
      <c r="A12" s="31" t="s">
        <v>138</v>
      </c>
      <c r="B12" s="40">
        <v>13</v>
      </c>
      <c r="C12" s="41">
        <v>19</v>
      </c>
      <c r="D12" s="9">
        <v>17</v>
      </c>
      <c r="E12" s="10">
        <v>12</v>
      </c>
      <c r="F12" s="11">
        <v>10</v>
      </c>
      <c r="G12" s="12">
        <v>13</v>
      </c>
      <c r="H12" s="13">
        <v>18</v>
      </c>
      <c r="I12" s="23"/>
      <c r="J12" s="47">
        <f t="shared" si="0"/>
        <v>14.571428571428571</v>
      </c>
    </row>
    <row r="13" spans="1:13" x14ac:dyDescent="0.3">
      <c r="A13" s="31" t="s">
        <v>104</v>
      </c>
      <c r="B13" s="40">
        <v>23</v>
      </c>
      <c r="C13" s="41">
        <v>16</v>
      </c>
      <c r="D13" s="34">
        <v>15</v>
      </c>
      <c r="E13" s="35">
        <v>29</v>
      </c>
      <c r="F13" s="36">
        <v>22</v>
      </c>
      <c r="G13" s="37">
        <v>16</v>
      </c>
      <c r="H13" s="38">
        <v>20</v>
      </c>
      <c r="I13" s="39"/>
      <c r="J13" s="47">
        <f t="shared" si="0"/>
        <v>20.142857142857142</v>
      </c>
    </row>
    <row r="14" spans="1:13" x14ac:dyDescent="0.3">
      <c r="A14" s="31" t="s">
        <v>139</v>
      </c>
      <c r="B14" s="40">
        <v>25</v>
      </c>
      <c r="C14" s="41">
        <v>17</v>
      </c>
      <c r="D14" s="33">
        <v>13</v>
      </c>
      <c r="E14" s="32">
        <v>18</v>
      </c>
      <c r="F14" s="42">
        <v>17</v>
      </c>
      <c r="G14" s="43">
        <v>13</v>
      </c>
      <c r="H14" s="44">
        <v>23</v>
      </c>
      <c r="I14" s="45"/>
      <c r="J14" s="47">
        <f t="shared" si="0"/>
        <v>18</v>
      </c>
    </row>
    <row r="15" spans="1:13" x14ac:dyDescent="0.3">
      <c r="A15" s="31" t="s">
        <v>140</v>
      </c>
      <c r="B15" s="40">
        <v>7</v>
      </c>
      <c r="C15" s="41">
        <v>18</v>
      </c>
      <c r="D15" s="33">
        <v>12</v>
      </c>
      <c r="E15" s="32">
        <v>14</v>
      </c>
      <c r="F15" s="42">
        <v>9</v>
      </c>
      <c r="G15" s="43">
        <v>12</v>
      </c>
      <c r="H15" s="44">
        <v>21</v>
      </c>
      <c r="I15" s="45"/>
      <c r="J15" s="47">
        <f t="shared" si="0"/>
        <v>13.285714285714286</v>
      </c>
    </row>
    <row r="16" spans="1:13" x14ac:dyDescent="0.3">
      <c r="A16" s="31" t="s">
        <v>141</v>
      </c>
      <c r="B16" s="40">
        <v>20</v>
      </c>
      <c r="C16" s="41">
        <v>18</v>
      </c>
      <c r="D16" s="33">
        <v>16</v>
      </c>
      <c r="E16" s="32">
        <v>11</v>
      </c>
      <c r="F16" s="42">
        <v>26</v>
      </c>
      <c r="G16" s="43">
        <v>10</v>
      </c>
      <c r="H16" s="44">
        <v>12</v>
      </c>
      <c r="I16" s="45"/>
      <c r="J16" s="47">
        <f t="shared" si="0"/>
        <v>16.142857142857142</v>
      </c>
    </row>
    <row r="17" spans="1:10" x14ac:dyDescent="0.3">
      <c r="A17" s="31" t="s">
        <v>105</v>
      </c>
      <c r="B17" s="40">
        <v>14</v>
      </c>
      <c r="C17" s="41">
        <v>18</v>
      </c>
      <c r="D17" s="33">
        <v>6</v>
      </c>
      <c r="E17" s="32">
        <v>12</v>
      </c>
      <c r="F17" s="42">
        <v>24</v>
      </c>
      <c r="G17" s="43">
        <v>13</v>
      </c>
      <c r="H17" s="44">
        <v>12</v>
      </c>
      <c r="I17" s="45"/>
      <c r="J17" s="47">
        <f t="shared" si="0"/>
        <v>14.142857142857142</v>
      </c>
    </row>
    <row r="18" spans="1:10" x14ac:dyDescent="0.3">
      <c r="A18" s="31" t="s">
        <v>142</v>
      </c>
      <c r="B18" s="40">
        <v>20</v>
      </c>
      <c r="C18" s="41">
        <v>12</v>
      </c>
      <c r="D18" s="33">
        <v>10</v>
      </c>
      <c r="E18" s="32">
        <v>2</v>
      </c>
      <c r="F18" s="42">
        <v>12</v>
      </c>
      <c r="G18" s="43">
        <v>13</v>
      </c>
      <c r="H18" s="44">
        <v>6</v>
      </c>
      <c r="I18" s="45"/>
      <c r="J18" s="47">
        <f t="shared" si="0"/>
        <v>10.714285714285714</v>
      </c>
    </row>
    <row r="19" spans="1:10" x14ac:dyDescent="0.3">
      <c r="A19" s="31" t="s">
        <v>143</v>
      </c>
      <c r="B19" s="40">
        <v>24</v>
      </c>
      <c r="C19" s="41">
        <v>21</v>
      </c>
      <c r="D19" s="33">
        <v>13</v>
      </c>
      <c r="E19" s="32">
        <v>25</v>
      </c>
      <c r="F19" s="42">
        <v>18</v>
      </c>
      <c r="G19" s="43">
        <v>17</v>
      </c>
      <c r="H19" s="44">
        <v>20</v>
      </c>
      <c r="I19" s="45"/>
      <c r="J19" s="47">
        <f t="shared" si="0"/>
        <v>19.714285714285715</v>
      </c>
    </row>
    <row r="20" spans="1:10" x14ac:dyDescent="0.3">
      <c r="A20" s="31" t="s">
        <v>144</v>
      </c>
      <c r="B20" s="40">
        <v>17</v>
      </c>
      <c r="C20" s="41">
        <v>13</v>
      </c>
      <c r="D20" s="33">
        <v>7</v>
      </c>
      <c r="E20" s="32">
        <v>2</v>
      </c>
      <c r="F20" s="42">
        <v>11</v>
      </c>
      <c r="G20" s="43">
        <v>15</v>
      </c>
      <c r="H20" s="44">
        <v>10</v>
      </c>
      <c r="I20" s="45"/>
      <c r="J20" s="47">
        <f t="shared" si="0"/>
        <v>10.714285714285714</v>
      </c>
    </row>
    <row r="21" spans="1:10" x14ac:dyDescent="0.3">
      <c r="A21" s="31" t="s">
        <v>145</v>
      </c>
      <c r="B21" s="40">
        <v>24</v>
      </c>
      <c r="C21" s="41">
        <v>16</v>
      </c>
      <c r="D21" s="33">
        <v>13</v>
      </c>
      <c r="E21" s="32">
        <v>27</v>
      </c>
      <c r="F21" s="42">
        <v>15</v>
      </c>
      <c r="G21" s="43">
        <v>29</v>
      </c>
      <c r="H21" s="44">
        <v>30</v>
      </c>
      <c r="I21" s="45"/>
      <c r="J21" s="47">
        <f t="shared" si="0"/>
        <v>22</v>
      </c>
    </row>
    <row r="22" spans="1:10" ht="15" thickBot="1" x14ac:dyDescent="0.35">
      <c r="B22" s="48">
        <f>SUM(B2:B21)/20</f>
        <v>18.149999999999999</v>
      </c>
      <c r="C22" s="49">
        <f t="shared" ref="C22:J22" si="1">SUM(C2:C21)/20</f>
        <v>17.5</v>
      </c>
      <c r="D22" s="18">
        <f t="shared" si="1"/>
        <v>12</v>
      </c>
      <c r="E22" s="19">
        <f t="shared" si="1"/>
        <v>14.95</v>
      </c>
      <c r="F22" s="20">
        <f t="shared" si="1"/>
        <v>17.149999999999999</v>
      </c>
      <c r="G22" s="21">
        <f t="shared" si="1"/>
        <v>13.85</v>
      </c>
      <c r="H22" s="22">
        <f t="shared" si="1"/>
        <v>17.149999999999999</v>
      </c>
      <c r="I22" s="24">
        <f t="shared" si="1"/>
        <v>0</v>
      </c>
      <c r="J22" s="50">
        <f t="shared" si="1"/>
        <v>15.821428571428573</v>
      </c>
    </row>
    <row r="43" spans="13:13" s="2" customFormat="1" ht="15" customHeight="1" x14ac:dyDescent="0.3">
      <c r="M43" s="53"/>
    </row>
    <row r="86" spans="1:2" x14ac:dyDescent="0.3">
      <c r="A86" s="30" t="s">
        <v>98</v>
      </c>
      <c r="B86" s="59" t="s">
        <v>12</v>
      </c>
    </row>
    <row r="87" spans="1:2" x14ac:dyDescent="0.3">
      <c r="A87" s="31" t="s">
        <v>132</v>
      </c>
      <c r="B87" s="61">
        <f t="shared" ref="B87:B106" si="2">J2</f>
        <v>11.714285714285714</v>
      </c>
    </row>
    <row r="88" spans="1:2" x14ac:dyDescent="0.3">
      <c r="A88" s="31" t="s">
        <v>99</v>
      </c>
      <c r="B88" s="61">
        <f t="shared" si="2"/>
        <v>20</v>
      </c>
    </row>
    <row r="89" spans="1:2" x14ac:dyDescent="0.3">
      <c r="A89" s="31" t="s">
        <v>133</v>
      </c>
      <c r="B89" s="61">
        <f t="shared" si="2"/>
        <v>13</v>
      </c>
    </row>
    <row r="90" spans="1:2" x14ac:dyDescent="0.3">
      <c r="A90" s="31" t="s">
        <v>100</v>
      </c>
      <c r="B90" s="61">
        <f t="shared" si="2"/>
        <v>9.8571428571428577</v>
      </c>
    </row>
    <row r="91" spans="1:2" x14ac:dyDescent="0.3">
      <c r="A91" s="31" t="s">
        <v>134</v>
      </c>
      <c r="B91" s="61">
        <f t="shared" si="2"/>
        <v>16.857142857142858</v>
      </c>
    </row>
    <row r="92" spans="1:2" x14ac:dyDescent="0.3">
      <c r="A92" s="31" t="s">
        <v>135</v>
      </c>
      <c r="B92" s="61">
        <f t="shared" si="2"/>
        <v>17.428571428571427</v>
      </c>
    </row>
    <row r="93" spans="1:2" x14ac:dyDescent="0.3">
      <c r="A93" s="31" t="s">
        <v>136</v>
      </c>
      <c r="B93" s="61">
        <f t="shared" si="2"/>
        <v>15.714285714285714</v>
      </c>
    </row>
    <row r="94" spans="1:2" x14ac:dyDescent="0.3">
      <c r="A94" s="31" t="s">
        <v>102</v>
      </c>
      <c r="B94" s="61">
        <f t="shared" si="2"/>
        <v>15.142857142857142</v>
      </c>
    </row>
    <row r="95" spans="1:2" x14ac:dyDescent="0.3">
      <c r="A95" s="31" t="s">
        <v>103</v>
      </c>
      <c r="B95" s="61">
        <f t="shared" si="2"/>
        <v>17.714285714285715</v>
      </c>
    </row>
    <row r="96" spans="1:2" x14ac:dyDescent="0.3">
      <c r="A96" s="31" t="s">
        <v>137</v>
      </c>
      <c r="B96" s="61">
        <f t="shared" si="2"/>
        <v>19.571428571428573</v>
      </c>
    </row>
    <row r="97" spans="1:2" x14ac:dyDescent="0.3">
      <c r="A97" s="31" t="s">
        <v>138</v>
      </c>
      <c r="B97" s="61">
        <f t="shared" si="2"/>
        <v>14.571428571428571</v>
      </c>
    </row>
    <row r="98" spans="1:2" x14ac:dyDescent="0.3">
      <c r="A98" s="31" t="s">
        <v>104</v>
      </c>
      <c r="B98" s="61">
        <f t="shared" si="2"/>
        <v>20.142857142857142</v>
      </c>
    </row>
    <row r="99" spans="1:2" x14ac:dyDescent="0.3">
      <c r="A99" s="31" t="s">
        <v>139</v>
      </c>
      <c r="B99" s="61">
        <f t="shared" si="2"/>
        <v>18</v>
      </c>
    </row>
    <row r="100" spans="1:2" x14ac:dyDescent="0.3">
      <c r="A100" s="31" t="s">
        <v>140</v>
      </c>
      <c r="B100" s="61">
        <f t="shared" si="2"/>
        <v>13.285714285714286</v>
      </c>
    </row>
    <row r="101" spans="1:2" x14ac:dyDescent="0.3">
      <c r="A101" s="31" t="s">
        <v>141</v>
      </c>
      <c r="B101" s="61">
        <f t="shared" si="2"/>
        <v>16.142857142857142</v>
      </c>
    </row>
    <row r="102" spans="1:2" x14ac:dyDescent="0.3">
      <c r="A102" s="31" t="s">
        <v>105</v>
      </c>
      <c r="B102" s="61">
        <f t="shared" si="2"/>
        <v>14.142857142857142</v>
      </c>
    </row>
    <row r="103" spans="1:2" x14ac:dyDescent="0.3">
      <c r="A103" s="31" t="s">
        <v>142</v>
      </c>
      <c r="B103" s="61">
        <f t="shared" si="2"/>
        <v>10.714285714285714</v>
      </c>
    </row>
    <row r="104" spans="1:2" x14ac:dyDescent="0.3">
      <c r="A104" s="31" t="s">
        <v>143</v>
      </c>
      <c r="B104" s="61">
        <f t="shared" si="2"/>
        <v>19.714285714285715</v>
      </c>
    </row>
    <row r="105" spans="1:2" x14ac:dyDescent="0.3">
      <c r="A105" s="31" t="s">
        <v>144</v>
      </c>
      <c r="B105" s="61">
        <f t="shared" si="2"/>
        <v>10.714285714285714</v>
      </c>
    </row>
    <row r="106" spans="1:2" ht="15" thickBot="1" x14ac:dyDescent="0.35">
      <c r="A106" s="31" t="s">
        <v>145</v>
      </c>
      <c r="B106" s="62">
        <f t="shared" si="2"/>
        <v>22</v>
      </c>
    </row>
    <row r="107" spans="1:2" ht="15" thickBot="1" x14ac:dyDescent="0.35">
      <c r="B107" s="60">
        <f>SUM(B87:B106)/20</f>
        <v>15.821428571428573</v>
      </c>
    </row>
  </sheetData>
  <sortState xmlns:xlrd2="http://schemas.microsoft.com/office/spreadsheetml/2017/richdata2" ref="A87:B106">
    <sortCondition ref="A87"/>
  </sortState>
  <pageMargins left="0.7" right="0.625" top="0.93333333333333335" bottom="0.69047619047619047" header="0.3" footer="0.3"/>
  <pageSetup paperSize="9" scale="80" orientation="landscape" r:id="rId1"/>
  <headerFooter>
    <oddHeader>&amp;L&amp;"-,Fett"&amp;14IMA Auswertung &amp;R&amp;G</oddHeader>
    <oddFooter xml:space="preserve">&amp;C&amp;9Copyright Denkzeuge® GmbH Berlin | www.denkzeuge.com     </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
  <sheetViews>
    <sheetView topLeftCell="A19" zoomScaleNormal="100" workbookViewId="0">
      <selection activeCell="L1" sqref="L1:M1"/>
    </sheetView>
  </sheetViews>
  <sheetFormatPr baseColWidth="10" defaultColWidth="5.77734375" defaultRowHeight="14.4" x14ac:dyDescent="0.3"/>
  <cols>
    <col min="1" max="1" width="32" style="1" customWidth="1"/>
    <col min="2" max="9" width="6.5546875" style="2" customWidth="1"/>
    <col min="10" max="10" width="6.5546875" customWidth="1"/>
    <col min="11" max="11" width="3.21875" customWidth="1"/>
    <col min="12" max="12" width="10" customWidth="1"/>
    <col min="13" max="13" width="3.44140625" customWidth="1"/>
  </cols>
  <sheetData>
    <row r="1" spans="1:13" ht="22.2" customHeight="1" thickBot="1" x14ac:dyDescent="0.35">
      <c r="A1" s="15" t="s">
        <v>97</v>
      </c>
      <c r="B1" s="4" t="s">
        <v>14</v>
      </c>
      <c r="C1" s="4" t="s">
        <v>15</v>
      </c>
      <c r="D1" s="4" t="s">
        <v>16</v>
      </c>
      <c r="E1" s="4" t="s">
        <v>17</v>
      </c>
      <c r="F1" s="4" t="s">
        <v>18</v>
      </c>
      <c r="G1" s="4" t="s">
        <v>19</v>
      </c>
      <c r="H1" s="4" t="s">
        <v>20</v>
      </c>
      <c r="I1" s="4" t="s">
        <v>21</v>
      </c>
      <c r="J1" s="25" t="s">
        <v>12</v>
      </c>
      <c r="L1" s="56" t="s">
        <v>13</v>
      </c>
      <c r="M1" s="57">
        <f>COUNTA(B2:I2)</f>
        <v>4</v>
      </c>
    </row>
    <row r="2" spans="1:13" ht="22.2" customHeight="1" thickTop="1" x14ac:dyDescent="0.3">
      <c r="A2" s="14" t="s">
        <v>84</v>
      </c>
      <c r="B2" s="7">
        <v>3</v>
      </c>
      <c r="C2" s="8">
        <v>4</v>
      </c>
      <c r="D2" s="9">
        <v>7</v>
      </c>
      <c r="E2" s="10">
        <v>10</v>
      </c>
      <c r="F2" s="11"/>
      <c r="G2" s="12"/>
      <c r="H2" s="13"/>
      <c r="I2" s="23"/>
      <c r="J2" s="26">
        <f>SUM(B2:I2)/$M$1</f>
        <v>6</v>
      </c>
    </row>
    <row r="3" spans="1:13" ht="22.2" customHeight="1" x14ac:dyDescent="0.3">
      <c r="A3" s="14" t="s">
        <v>75</v>
      </c>
      <c r="B3" s="7">
        <v>10</v>
      </c>
      <c r="C3" s="8">
        <v>6</v>
      </c>
      <c r="D3" s="9">
        <v>5</v>
      </c>
      <c r="E3" s="10">
        <v>10</v>
      </c>
      <c r="F3" s="11"/>
      <c r="G3" s="12"/>
      <c r="H3" s="13"/>
      <c r="I3" s="23"/>
      <c r="J3" s="27">
        <f t="shared" ref="J3:J13" si="0">SUM(B3:I3)/$M$1</f>
        <v>7.75</v>
      </c>
    </row>
    <row r="4" spans="1:13" ht="22.2" customHeight="1" x14ac:dyDescent="0.3">
      <c r="A4" s="14" t="s">
        <v>89</v>
      </c>
      <c r="B4" s="7">
        <v>10</v>
      </c>
      <c r="C4" s="8">
        <v>8</v>
      </c>
      <c r="D4" s="9">
        <v>9</v>
      </c>
      <c r="E4" s="10">
        <v>6</v>
      </c>
      <c r="F4" s="11"/>
      <c r="G4" s="12"/>
      <c r="H4" s="13"/>
      <c r="I4" s="23"/>
      <c r="J4" s="27">
        <f t="shared" si="0"/>
        <v>8.25</v>
      </c>
    </row>
    <row r="5" spans="1:13" ht="22.2" customHeight="1" x14ac:dyDescent="0.3">
      <c r="A5" s="14" t="s">
        <v>90</v>
      </c>
      <c r="B5" s="7">
        <v>6</v>
      </c>
      <c r="C5" s="8">
        <v>2</v>
      </c>
      <c r="D5" s="9">
        <v>10</v>
      </c>
      <c r="E5" s="10">
        <v>10</v>
      </c>
      <c r="F5" s="11"/>
      <c r="G5" s="12"/>
      <c r="H5" s="13"/>
      <c r="I5" s="23"/>
      <c r="J5" s="27">
        <f t="shared" si="0"/>
        <v>7</v>
      </c>
    </row>
    <row r="6" spans="1:13" ht="22.2" customHeight="1" x14ac:dyDescent="0.3">
      <c r="A6" s="14" t="s">
        <v>91</v>
      </c>
      <c r="B6" s="7">
        <v>4</v>
      </c>
      <c r="C6" s="8">
        <v>7</v>
      </c>
      <c r="D6" s="9">
        <v>10</v>
      </c>
      <c r="E6" s="10">
        <v>7</v>
      </c>
      <c r="F6" s="11"/>
      <c r="G6" s="12"/>
      <c r="H6" s="13"/>
      <c r="I6" s="23"/>
      <c r="J6" s="27">
        <f t="shared" si="0"/>
        <v>7</v>
      </c>
    </row>
    <row r="7" spans="1:13" ht="22.2" customHeight="1" x14ac:dyDescent="0.3">
      <c r="A7" s="14" t="s">
        <v>92</v>
      </c>
      <c r="B7" s="7">
        <v>1</v>
      </c>
      <c r="C7" s="8">
        <v>0</v>
      </c>
      <c r="D7" s="9">
        <v>6</v>
      </c>
      <c r="E7" s="10">
        <v>5</v>
      </c>
      <c r="F7" s="11"/>
      <c r="G7" s="12"/>
      <c r="H7" s="13"/>
      <c r="I7" s="23"/>
      <c r="J7" s="27">
        <f t="shared" si="0"/>
        <v>3</v>
      </c>
    </row>
    <row r="8" spans="1:13" ht="22.2" customHeight="1" x14ac:dyDescent="0.3">
      <c r="A8" s="14" t="s">
        <v>93</v>
      </c>
      <c r="B8" s="7">
        <v>2</v>
      </c>
      <c r="C8" s="8">
        <v>2</v>
      </c>
      <c r="D8" s="9">
        <v>5</v>
      </c>
      <c r="E8" s="10">
        <v>6</v>
      </c>
      <c r="F8" s="11"/>
      <c r="G8" s="12"/>
      <c r="H8" s="13"/>
      <c r="I8" s="23"/>
      <c r="J8" s="27">
        <f t="shared" si="0"/>
        <v>3.75</v>
      </c>
    </row>
    <row r="9" spans="1:13" ht="22.2" customHeight="1" x14ac:dyDescent="0.3">
      <c r="A9" s="14" t="s">
        <v>94</v>
      </c>
      <c r="B9" s="7">
        <v>0</v>
      </c>
      <c r="C9" s="8">
        <v>6</v>
      </c>
      <c r="D9" s="9">
        <v>8</v>
      </c>
      <c r="E9" s="10">
        <v>10</v>
      </c>
      <c r="F9" s="11"/>
      <c r="G9" s="12"/>
      <c r="H9" s="13"/>
      <c r="I9" s="23"/>
      <c r="J9" s="27">
        <f t="shared" si="0"/>
        <v>6</v>
      </c>
    </row>
    <row r="10" spans="1:13" ht="22.2" customHeight="1" x14ac:dyDescent="0.3">
      <c r="A10" s="14" t="s">
        <v>95</v>
      </c>
      <c r="B10" s="7">
        <v>1</v>
      </c>
      <c r="C10" s="8">
        <v>6</v>
      </c>
      <c r="D10" s="9">
        <v>6</v>
      </c>
      <c r="E10" s="10">
        <v>4</v>
      </c>
      <c r="F10" s="11"/>
      <c r="G10" s="12"/>
      <c r="H10" s="13"/>
      <c r="I10" s="23"/>
      <c r="J10" s="27">
        <f t="shared" si="0"/>
        <v>4.25</v>
      </c>
    </row>
    <row r="11" spans="1:13" ht="22.2" customHeight="1" x14ac:dyDescent="0.3">
      <c r="A11" s="14" t="s">
        <v>96</v>
      </c>
      <c r="B11" s="7">
        <v>4</v>
      </c>
      <c r="C11" s="8">
        <v>10</v>
      </c>
      <c r="D11" s="9">
        <v>6</v>
      </c>
      <c r="E11" s="10">
        <v>2</v>
      </c>
      <c r="F11" s="11"/>
      <c r="G11" s="12"/>
      <c r="H11" s="13"/>
      <c r="I11" s="23"/>
      <c r="J11" s="27">
        <f t="shared" si="0"/>
        <v>5.5</v>
      </c>
    </row>
    <row r="12" spans="1:13" ht="22.2" customHeight="1" x14ac:dyDescent="0.3">
      <c r="A12" s="14" t="s">
        <v>88</v>
      </c>
      <c r="B12" s="7">
        <v>4</v>
      </c>
      <c r="C12" s="8">
        <v>10</v>
      </c>
      <c r="D12" s="9">
        <v>7</v>
      </c>
      <c r="E12" s="10">
        <v>6</v>
      </c>
      <c r="F12" s="11"/>
      <c r="G12" s="12"/>
      <c r="H12" s="13"/>
      <c r="I12" s="23"/>
      <c r="J12" s="27">
        <f t="shared" si="0"/>
        <v>6.75</v>
      </c>
    </row>
    <row r="13" spans="1:13" ht="22.2" customHeight="1" thickBot="1" x14ac:dyDescent="0.35">
      <c r="A13" s="14" t="s">
        <v>87</v>
      </c>
      <c r="B13" s="7">
        <v>3</v>
      </c>
      <c r="C13" s="8">
        <v>6</v>
      </c>
      <c r="D13" s="9">
        <v>5</v>
      </c>
      <c r="E13" s="10">
        <v>1</v>
      </c>
      <c r="F13" s="11"/>
      <c r="G13" s="12"/>
      <c r="H13" s="13"/>
      <c r="I13" s="23"/>
      <c r="J13" s="29">
        <f t="shared" si="0"/>
        <v>3.75</v>
      </c>
    </row>
    <row r="14" spans="1:13" ht="22.2" customHeight="1" thickTop="1" thickBot="1" x14ac:dyDescent="0.35">
      <c r="B14" s="16">
        <f>SUM(B2:B13)/12</f>
        <v>4</v>
      </c>
      <c r="C14" s="17">
        <f t="shared" ref="C14:J14" si="1">SUM(C2:C13)/12</f>
        <v>5.583333333333333</v>
      </c>
      <c r="D14" s="18">
        <f t="shared" si="1"/>
        <v>7</v>
      </c>
      <c r="E14" s="19">
        <f t="shared" si="1"/>
        <v>6.416666666666667</v>
      </c>
      <c r="F14" s="20">
        <f t="shared" si="1"/>
        <v>0</v>
      </c>
      <c r="G14" s="21">
        <f t="shared" si="1"/>
        <v>0</v>
      </c>
      <c r="H14" s="22">
        <f t="shared" si="1"/>
        <v>0</v>
      </c>
      <c r="I14" s="24">
        <f t="shared" si="1"/>
        <v>0</v>
      </c>
      <c r="J14" s="28">
        <f t="shared" si="1"/>
        <v>5.75</v>
      </c>
    </row>
    <row r="15" spans="1:13" ht="15" thickTop="1" x14ac:dyDescent="0.3"/>
    <row r="43" s="2" customFormat="1" ht="15" customHeight="1" x14ac:dyDescent="0.3"/>
  </sheetData>
  <pageMargins left="0.7" right="0.625" top="0.93333333333333335" bottom="0.69047619047619047" header="0.3" footer="0.3"/>
  <pageSetup paperSize="9" scale="80" orientation="portrait" r:id="rId1"/>
  <headerFooter>
    <oddHeader>&amp;L&amp;"-,Fett"&amp;14Lifesensor Auswertung &amp;R&amp;G</oddHeader>
    <oddFooter xml:space="preserve">&amp;C&amp;9Copyright Denkzeuge® GmbH Berlin | www.denkzeuge.com     </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3"/>
  <sheetViews>
    <sheetView topLeftCell="A25" zoomScaleNormal="100" workbookViewId="0">
      <selection activeCell="L1" sqref="L1:M1"/>
    </sheetView>
  </sheetViews>
  <sheetFormatPr baseColWidth="10" defaultRowHeight="14.4" x14ac:dyDescent="0.3"/>
  <cols>
    <col min="1" max="1" width="22.109375" style="1" customWidth="1"/>
    <col min="2" max="9" width="7.6640625" style="2" customWidth="1"/>
    <col min="10" max="10" width="7.6640625" customWidth="1"/>
    <col min="11" max="11" width="3.21875" customWidth="1"/>
    <col min="13" max="13" width="3.44140625" customWidth="1"/>
  </cols>
  <sheetData>
    <row r="1" spans="1:13" ht="22.2" customHeight="1" thickBot="1" x14ac:dyDescent="0.35">
      <c r="A1" s="15" t="s">
        <v>73</v>
      </c>
      <c r="B1" s="4" t="s">
        <v>14</v>
      </c>
      <c r="C1" s="4" t="s">
        <v>15</v>
      </c>
      <c r="D1" s="4" t="s">
        <v>16</v>
      </c>
      <c r="E1" s="4" t="s">
        <v>17</v>
      </c>
      <c r="F1" s="4" t="s">
        <v>18</v>
      </c>
      <c r="G1" s="4" t="s">
        <v>19</v>
      </c>
      <c r="H1" s="4" t="s">
        <v>20</v>
      </c>
      <c r="I1" s="4" t="s">
        <v>21</v>
      </c>
      <c r="J1" s="25" t="s">
        <v>12</v>
      </c>
      <c r="L1" s="56" t="s">
        <v>13</v>
      </c>
      <c r="M1" s="57">
        <f>COUNTA(B2:I2)</f>
        <v>4</v>
      </c>
    </row>
    <row r="2" spans="1:13" ht="22.2" customHeight="1" thickTop="1" x14ac:dyDescent="0.3">
      <c r="A2" s="14" t="s">
        <v>74</v>
      </c>
      <c r="B2" s="7">
        <v>3</v>
      </c>
      <c r="C2" s="8">
        <v>4</v>
      </c>
      <c r="D2" s="9">
        <v>7</v>
      </c>
      <c r="E2" s="10">
        <v>10</v>
      </c>
      <c r="F2" s="11"/>
      <c r="G2" s="12"/>
      <c r="H2" s="13"/>
      <c r="I2" s="23"/>
      <c r="J2" s="26">
        <f>SUM(B2:I2)/$M$1</f>
        <v>6</v>
      </c>
    </row>
    <row r="3" spans="1:13" ht="22.2" customHeight="1" x14ac:dyDescent="0.3">
      <c r="A3" s="14" t="s">
        <v>75</v>
      </c>
      <c r="B3" s="7">
        <v>10</v>
      </c>
      <c r="C3" s="8">
        <v>6</v>
      </c>
      <c r="D3" s="9">
        <v>5</v>
      </c>
      <c r="E3" s="10">
        <v>10</v>
      </c>
      <c r="F3" s="11"/>
      <c r="G3" s="12"/>
      <c r="H3" s="13"/>
      <c r="I3" s="23"/>
      <c r="J3" s="27">
        <f t="shared" ref="J3:J13" si="0">SUM(B3:I3)/$M$1</f>
        <v>7.75</v>
      </c>
    </row>
    <row r="4" spans="1:13" ht="22.2" customHeight="1" x14ac:dyDescent="0.3">
      <c r="A4" s="14" t="s">
        <v>76</v>
      </c>
      <c r="B4" s="7">
        <v>10</v>
      </c>
      <c r="C4" s="8">
        <v>8</v>
      </c>
      <c r="D4" s="9">
        <v>9</v>
      </c>
      <c r="E4" s="10">
        <v>6</v>
      </c>
      <c r="F4" s="11"/>
      <c r="G4" s="12"/>
      <c r="H4" s="13"/>
      <c r="I4" s="23"/>
      <c r="J4" s="27">
        <f t="shared" si="0"/>
        <v>8.25</v>
      </c>
    </row>
    <row r="5" spans="1:13" ht="22.2" customHeight="1" x14ac:dyDescent="0.3">
      <c r="A5" s="14" t="s">
        <v>77</v>
      </c>
      <c r="B5" s="7">
        <v>6</v>
      </c>
      <c r="C5" s="8">
        <v>2</v>
      </c>
      <c r="D5" s="9">
        <v>10</v>
      </c>
      <c r="E5" s="10">
        <v>10</v>
      </c>
      <c r="F5" s="11"/>
      <c r="G5" s="12"/>
      <c r="H5" s="13"/>
      <c r="I5" s="23"/>
      <c r="J5" s="27">
        <f t="shared" si="0"/>
        <v>7</v>
      </c>
    </row>
    <row r="6" spans="1:13" ht="22.2" customHeight="1" x14ac:dyDescent="0.3">
      <c r="A6" s="14" t="s">
        <v>78</v>
      </c>
      <c r="B6" s="7">
        <v>4</v>
      </c>
      <c r="C6" s="8">
        <v>7</v>
      </c>
      <c r="D6" s="9">
        <v>10</v>
      </c>
      <c r="E6" s="10">
        <v>7</v>
      </c>
      <c r="F6" s="11"/>
      <c r="G6" s="12"/>
      <c r="H6" s="13"/>
      <c r="I6" s="23"/>
      <c r="J6" s="27">
        <f t="shared" si="0"/>
        <v>7</v>
      </c>
    </row>
    <row r="7" spans="1:13" ht="22.2" customHeight="1" x14ac:dyDescent="0.3">
      <c r="A7" s="14" t="s">
        <v>79</v>
      </c>
      <c r="B7" s="7">
        <v>1</v>
      </c>
      <c r="C7" s="8">
        <v>0</v>
      </c>
      <c r="D7" s="9">
        <v>6</v>
      </c>
      <c r="E7" s="10">
        <v>5</v>
      </c>
      <c r="F7" s="11"/>
      <c r="G7" s="12"/>
      <c r="H7" s="13"/>
      <c r="I7" s="23"/>
      <c r="J7" s="27">
        <f t="shared" si="0"/>
        <v>3</v>
      </c>
    </row>
    <row r="8" spans="1:13" ht="22.2" customHeight="1" x14ac:dyDescent="0.3">
      <c r="A8" s="14" t="s">
        <v>80</v>
      </c>
      <c r="B8" s="7">
        <v>2</v>
      </c>
      <c r="C8" s="8">
        <v>2</v>
      </c>
      <c r="D8" s="9">
        <v>5</v>
      </c>
      <c r="E8" s="10">
        <v>6</v>
      </c>
      <c r="F8" s="11"/>
      <c r="G8" s="12"/>
      <c r="H8" s="13"/>
      <c r="I8" s="23"/>
      <c r="J8" s="27">
        <f t="shared" si="0"/>
        <v>3.75</v>
      </c>
    </row>
    <row r="9" spans="1:13" ht="22.2" customHeight="1" x14ac:dyDescent="0.3">
      <c r="A9" s="14" t="s">
        <v>81</v>
      </c>
      <c r="B9" s="7">
        <v>0</v>
      </c>
      <c r="C9" s="8">
        <v>6</v>
      </c>
      <c r="D9" s="9">
        <v>8</v>
      </c>
      <c r="E9" s="10">
        <v>10</v>
      </c>
      <c r="F9" s="11"/>
      <c r="G9" s="12"/>
      <c r="H9" s="13"/>
      <c r="I9" s="23"/>
      <c r="J9" s="27">
        <f t="shared" si="0"/>
        <v>6</v>
      </c>
    </row>
    <row r="10" spans="1:13" ht="22.2" customHeight="1" x14ac:dyDescent="0.3">
      <c r="A10" s="14" t="s">
        <v>82</v>
      </c>
      <c r="B10" s="7">
        <v>1</v>
      </c>
      <c r="C10" s="8">
        <v>6</v>
      </c>
      <c r="D10" s="9">
        <v>6</v>
      </c>
      <c r="E10" s="10">
        <v>4</v>
      </c>
      <c r="F10" s="11"/>
      <c r="G10" s="12"/>
      <c r="H10" s="13"/>
      <c r="I10" s="23"/>
      <c r="J10" s="27">
        <f t="shared" si="0"/>
        <v>4.25</v>
      </c>
    </row>
    <row r="11" spans="1:13" ht="22.2" customHeight="1" x14ac:dyDescent="0.3">
      <c r="A11" s="14" t="s">
        <v>83</v>
      </c>
      <c r="B11" s="7">
        <v>4</v>
      </c>
      <c r="C11" s="8">
        <v>10</v>
      </c>
      <c r="D11" s="9">
        <v>6</v>
      </c>
      <c r="E11" s="10">
        <v>2</v>
      </c>
      <c r="F11" s="11"/>
      <c r="G11" s="12"/>
      <c r="H11" s="13"/>
      <c r="I11" s="23"/>
      <c r="J11" s="27">
        <f t="shared" si="0"/>
        <v>5.5</v>
      </c>
    </row>
    <row r="12" spans="1:13" ht="22.2" customHeight="1" x14ac:dyDescent="0.3">
      <c r="A12" s="14" t="s">
        <v>84</v>
      </c>
      <c r="B12" s="7">
        <v>4</v>
      </c>
      <c r="C12" s="8">
        <v>10</v>
      </c>
      <c r="D12" s="9">
        <v>7</v>
      </c>
      <c r="E12" s="10">
        <v>6</v>
      </c>
      <c r="F12" s="11"/>
      <c r="G12" s="12"/>
      <c r="H12" s="13"/>
      <c r="I12" s="23"/>
      <c r="J12" s="27">
        <f t="shared" si="0"/>
        <v>6.75</v>
      </c>
    </row>
    <row r="13" spans="1:13" ht="22.2" customHeight="1" thickBot="1" x14ac:dyDescent="0.35">
      <c r="A13" s="14" t="s">
        <v>85</v>
      </c>
      <c r="B13" s="7">
        <v>3</v>
      </c>
      <c r="C13" s="8">
        <v>6</v>
      </c>
      <c r="D13" s="9">
        <v>5</v>
      </c>
      <c r="E13" s="10">
        <v>1</v>
      </c>
      <c r="F13" s="11"/>
      <c r="G13" s="12"/>
      <c r="H13" s="13"/>
      <c r="I13" s="23"/>
      <c r="J13" s="29">
        <f t="shared" si="0"/>
        <v>3.75</v>
      </c>
    </row>
    <row r="14" spans="1:13" ht="22.2" customHeight="1" thickTop="1" thickBot="1" x14ac:dyDescent="0.35">
      <c r="B14" s="16">
        <f>SUM(B2:B13)/12</f>
        <v>4</v>
      </c>
      <c r="C14" s="17">
        <f t="shared" ref="C14:J14" si="1">SUM(C2:C13)/12</f>
        <v>5.583333333333333</v>
      </c>
      <c r="D14" s="18">
        <f t="shared" si="1"/>
        <v>7</v>
      </c>
      <c r="E14" s="19">
        <f t="shared" si="1"/>
        <v>6.416666666666667</v>
      </c>
      <c r="F14" s="20">
        <f t="shared" si="1"/>
        <v>0</v>
      </c>
      <c r="G14" s="21">
        <f t="shared" si="1"/>
        <v>0</v>
      </c>
      <c r="H14" s="22">
        <f t="shared" si="1"/>
        <v>0</v>
      </c>
      <c r="I14" s="24">
        <f t="shared" si="1"/>
        <v>0</v>
      </c>
      <c r="J14" s="28">
        <f t="shared" si="1"/>
        <v>5.75</v>
      </c>
    </row>
    <row r="15" spans="1:13" ht="15" thickTop="1" x14ac:dyDescent="0.3"/>
    <row r="43" s="2" customFormat="1" ht="15" customHeight="1" x14ac:dyDescent="0.3"/>
  </sheetData>
  <pageMargins left="0.7" right="0.625" top="0.93333333333333335" bottom="0.69047619047619047" header="0.3" footer="0.3"/>
  <pageSetup paperSize="9" scale="80" orientation="portrait" r:id="rId1"/>
  <headerFooter>
    <oddHeader>&amp;L&amp;"-,Fett"&amp;14Stresssensor Auswertung &amp;R&amp;G</oddHeader>
    <oddFooter xml:space="preserve">&amp;C&amp;9Copyright Denkzeuge® GmbH Berlin | www.denkzeuge.com     </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3"/>
  <sheetViews>
    <sheetView zoomScaleNormal="100" workbookViewId="0">
      <selection activeCell="L1" sqref="L1:M1"/>
    </sheetView>
  </sheetViews>
  <sheetFormatPr baseColWidth="10" defaultRowHeight="14.4" x14ac:dyDescent="0.3"/>
  <cols>
    <col min="1" max="1" width="43.44140625" style="1" customWidth="1"/>
    <col min="2" max="3" width="7.88671875" style="2" bestFit="1" customWidth="1"/>
    <col min="4" max="9" width="7.33203125" style="2" customWidth="1"/>
    <col min="10" max="10" width="8" customWidth="1"/>
    <col min="11" max="11" width="3.21875" customWidth="1"/>
    <col min="13" max="13" width="3.44140625" customWidth="1"/>
  </cols>
  <sheetData>
    <row r="1" spans="1:13" ht="15" thickBot="1" x14ac:dyDescent="0.35">
      <c r="A1" s="3" t="s">
        <v>35</v>
      </c>
      <c r="B1" s="4" t="s">
        <v>14</v>
      </c>
      <c r="C1" s="4" t="s">
        <v>15</v>
      </c>
      <c r="D1" s="4" t="s">
        <v>16</v>
      </c>
      <c r="E1" s="4" t="s">
        <v>17</v>
      </c>
      <c r="F1" s="4" t="s">
        <v>18</v>
      </c>
      <c r="G1" s="4" t="s">
        <v>19</v>
      </c>
      <c r="H1" s="4" t="s">
        <v>20</v>
      </c>
      <c r="I1" s="4" t="s">
        <v>21</v>
      </c>
      <c r="J1" s="25" t="s">
        <v>12</v>
      </c>
      <c r="L1" s="56" t="s">
        <v>13</v>
      </c>
      <c r="M1" s="57">
        <f>COUNTA(B2:I2)</f>
        <v>4</v>
      </c>
    </row>
    <row r="2" spans="1:13" ht="15" thickTop="1" x14ac:dyDescent="0.3">
      <c r="A2" s="6" t="s">
        <v>22</v>
      </c>
      <c r="B2" s="7">
        <v>3</v>
      </c>
      <c r="C2" s="8">
        <v>4</v>
      </c>
      <c r="D2" s="9">
        <v>7</v>
      </c>
      <c r="E2" s="10">
        <v>10</v>
      </c>
      <c r="F2" s="11"/>
      <c r="G2" s="12"/>
      <c r="H2" s="13"/>
      <c r="I2" s="23"/>
      <c r="J2" s="26">
        <f>SUM(B2:I2)/$M$1</f>
        <v>6</v>
      </c>
    </row>
    <row r="3" spans="1:13" x14ac:dyDescent="0.3">
      <c r="A3" s="6" t="s">
        <v>23</v>
      </c>
      <c r="B3" s="7">
        <v>10</v>
      </c>
      <c r="C3" s="8">
        <v>6</v>
      </c>
      <c r="D3" s="9">
        <v>5</v>
      </c>
      <c r="E3" s="10">
        <v>10</v>
      </c>
      <c r="F3" s="11"/>
      <c r="G3" s="12"/>
      <c r="H3" s="13"/>
      <c r="I3" s="23"/>
      <c r="J3" s="27">
        <f t="shared" ref="J3:J13" si="0">SUM(B3:I3)/$M$1</f>
        <v>7.75</v>
      </c>
    </row>
    <row r="4" spans="1:13" x14ac:dyDescent="0.3">
      <c r="A4" s="6" t="s">
        <v>24</v>
      </c>
      <c r="B4" s="7">
        <v>10</v>
      </c>
      <c r="C4" s="8">
        <v>8</v>
      </c>
      <c r="D4" s="9">
        <v>9</v>
      </c>
      <c r="E4" s="10">
        <v>6</v>
      </c>
      <c r="F4" s="11"/>
      <c r="G4" s="12"/>
      <c r="H4" s="13"/>
      <c r="I4" s="23"/>
      <c r="J4" s="27">
        <f t="shared" si="0"/>
        <v>8.25</v>
      </c>
    </row>
    <row r="5" spans="1:13" x14ac:dyDescent="0.3">
      <c r="A5" s="6" t="s">
        <v>25</v>
      </c>
      <c r="B5" s="7">
        <v>6</v>
      </c>
      <c r="C5" s="8">
        <v>2</v>
      </c>
      <c r="D5" s="9">
        <v>10</v>
      </c>
      <c r="E5" s="10">
        <v>10</v>
      </c>
      <c r="F5" s="11"/>
      <c r="G5" s="12"/>
      <c r="H5" s="13"/>
      <c r="I5" s="23"/>
      <c r="J5" s="27">
        <f t="shared" si="0"/>
        <v>7</v>
      </c>
    </row>
    <row r="6" spans="1:13" x14ac:dyDescent="0.3">
      <c r="A6" s="6" t="s">
        <v>26</v>
      </c>
      <c r="B6" s="7">
        <v>4</v>
      </c>
      <c r="C6" s="8">
        <v>7</v>
      </c>
      <c r="D6" s="9">
        <v>10</v>
      </c>
      <c r="E6" s="10">
        <v>7</v>
      </c>
      <c r="F6" s="11"/>
      <c r="G6" s="12"/>
      <c r="H6" s="13"/>
      <c r="I6" s="23"/>
      <c r="J6" s="27">
        <f t="shared" si="0"/>
        <v>7</v>
      </c>
    </row>
    <row r="7" spans="1:13" x14ac:dyDescent="0.3">
      <c r="A7" s="6" t="s">
        <v>27</v>
      </c>
      <c r="B7" s="7">
        <v>1</v>
      </c>
      <c r="C7" s="8">
        <v>0</v>
      </c>
      <c r="D7" s="9">
        <v>6</v>
      </c>
      <c r="E7" s="10">
        <v>5</v>
      </c>
      <c r="F7" s="11"/>
      <c r="G7" s="12"/>
      <c r="H7" s="13"/>
      <c r="I7" s="23"/>
      <c r="J7" s="27">
        <f t="shared" si="0"/>
        <v>3</v>
      </c>
    </row>
    <row r="8" spans="1:13" x14ac:dyDescent="0.3">
      <c r="A8" s="6" t="s">
        <v>28</v>
      </c>
      <c r="B8" s="7">
        <v>2</v>
      </c>
      <c r="C8" s="8">
        <v>2</v>
      </c>
      <c r="D8" s="9">
        <v>5</v>
      </c>
      <c r="E8" s="10">
        <v>6</v>
      </c>
      <c r="F8" s="11"/>
      <c r="G8" s="12"/>
      <c r="H8" s="13"/>
      <c r="I8" s="23"/>
      <c r="J8" s="27">
        <f t="shared" si="0"/>
        <v>3.75</v>
      </c>
    </row>
    <row r="9" spans="1:13" x14ac:dyDescent="0.3">
      <c r="A9" s="6" t="s">
        <v>29</v>
      </c>
      <c r="B9" s="7">
        <v>0</v>
      </c>
      <c r="C9" s="8">
        <v>6</v>
      </c>
      <c r="D9" s="9">
        <v>8</v>
      </c>
      <c r="E9" s="10">
        <v>10</v>
      </c>
      <c r="F9" s="11"/>
      <c r="G9" s="12"/>
      <c r="H9" s="13"/>
      <c r="I9" s="23"/>
      <c r="J9" s="27">
        <f t="shared" si="0"/>
        <v>6</v>
      </c>
    </row>
    <row r="10" spans="1:13" x14ac:dyDescent="0.3">
      <c r="A10" s="6" t="s">
        <v>30</v>
      </c>
      <c r="B10" s="7">
        <v>1</v>
      </c>
      <c r="C10" s="8">
        <v>6</v>
      </c>
      <c r="D10" s="9">
        <v>6</v>
      </c>
      <c r="E10" s="10">
        <v>4</v>
      </c>
      <c r="F10" s="11"/>
      <c r="G10" s="12"/>
      <c r="H10" s="13"/>
      <c r="I10" s="23"/>
      <c r="J10" s="27">
        <f t="shared" si="0"/>
        <v>4.25</v>
      </c>
    </row>
    <row r="11" spans="1:13" x14ac:dyDescent="0.3">
      <c r="A11" s="6" t="s">
        <v>31</v>
      </c>
      <c r="B11" s="7">
        <v>4</v>
      </c>
      <c r="C11" s="8">
        <v>10</v>
      </c>
      <c r="D11" s="9">
        <v>6</v>
      </c>
      <c r="E11" s="10">
        <v>2</v>
      </c>
      <c r="F11" s="11"/>
      <c r="G11" s="12"/>
      <c r="H11" s="13"/>
      <c r="I11" s="23"/>
      <c r="J11" s="27">
        <f t="shared" si="0"/>
        <v>5.5</v>
      </c>
    </row>
    <row r="12" spans="1:13" x14ac:dyDescent="0.3">
      <c r="A12" s="6" t="s">
        <v>32</v>
      </c>
      <c r="B12" s="7">
        <v>4</v>
      </c>
      <c r="C12" s="8">
        <v>10</v>
      </c>
      <c r="D12" s="9">
        <v>7</v>
      </c>
      <c r="E12" s="10">
        <v>6</v>
      </c>
      <c r="F12" s="11"/>
      <c r="G12" s="12"/>
      <c r="H12" s="13"/>
      <c r="I12" s="23"/>
      <c r="J12" s="27">
        <f t="shared" si="0"/>
        <v>6.75</v>
      </c>
    </row>
    <row r="13" spans="1:13" ht="15" thickBot="1" x14ac:dyDescent="0.35">
      <c r="A13" s="6" t="s">
        <v>33</v>
      </c>
      <c r="B13" s="7">
        <v>3</v>
      </c>
      <c r="C13" s="8">
        <v>6</v>
      </c>
      <c r="D13" s="9">
        <v>5</v>
      </c>
      <c r="E13" s="10">
        <v>1</v>
      </c>
      <c r="F13" s="11"/>
      <c r="G13" s="12"/>
      <c r="H13" s="13"/>
      <c r="I13" s="23"/>
      <c r="J13" s="29">
        <f t="shared" si="0"/>
        <v>3.75</v>
      </c>
    </row>
    <row r="14" spans="1:13" ht="15.6" thickTop="1" thickBot="1" x14ac:dyDescent="0.35">
      <c r="B14" s="16">
        <f>SUM(B2:B13)/12</f>
        <v>4</v>
      </c>
      <c r="C14" s="17">
        <f t="shared" ref="C14:J14" si="1">SUM(C2:C13)/12</f>
        <v>5.583333333333333</v>
      </c>
      <c r="D14" s="18">
        <f t="shared" si="1"/>
        <v>7</v>
      </c>
      <c r="E14" s="19">
        <f t="shared" si="1"/>
        <v>6.416666666666667</v>
      </c>
      <c r="F14" s="20">
        <f t="shared" si="1"/>
        <v>0</v>
      </c>
      <c r="G14" s="21">
        <f t="shared" si="1"/>
        <v>0</v>
      </c>
      <c r="H14" s="22">
        <f t="shared" si="1"/>
        <v>0</v>
      </c>
      <c r="I14" s="24">
        <f t="shared" si="1"/>
        <v>0</v>
      </c>
      <c r="J14" s="28">
        <f t="shared" si="1"/>
        <v>5.75</v>
      </c>
    </row>
    <row r="15" spans="1:13" ht="15" thickTop="1" x14ac:dyDescent="0.3"/>
    <row r="41" spans="1:13" ht="15" thickBot="1" x14ac:dyDescent="0.35">
      <c r="A41" s="3" t="s">
        <v>36</v>
      </c>
      <c r="B41" s="4" t="s">
        <v>14</v>
      </c>
      <c r="C41" s="4" t="s">
        <v>15</v>
      </c>
      <c r="D41" s="4" t="s">
        <v>16</v>
      </c>
      <c r="E41" s="4" t="s">
        <v>17</v>
      </c>
      <c r="F41" s="4" t="s">
        <v>18</v>
      </c>
      <c r="G41" s="4" t="s">
        <v>19</v>
      </c>
      <c r="H41" s="4" t="s">
        <v>20</v>
      </c>
      <c r="I41" s="4" t="s">
        <v>21</v>
      </c>
      <c r="J41" s="25" t="s">
        <v>12</v>
      </c>
      <c r="L41" s="56" t="s">
        <v>13</v>
      </c>
      <c r="M41" s="57">
        <f>COUNTA(B42:I42)</f>
        <v>4</v>
      </c>
    </row>
    <row r="42" spans="1:13" ht="15" thickTop="1" x14ac:dyDescent="0.3">
      <c r="A42" s="6" t="s">
        <v>22</v>
      </c>
      <c r="B42" s="7">
        <v>5</v>
      </c>
      <c r="C42" s="8">
        <v>6</v>
      </c>
      <c r="D42" s="9">
        <v>9</v>
      </c>
      <c r="E42" s="10">
        <v>10</v>
      </c>
      <c r="F42" s="11"/>
      <c r="G42" s="12"/>
      <c r="H42" s="13"/>
      <c r="I42" s="23"/>
      <c r="J42" s="26">
        <f>SUM(B42:I42)/$M$41</f>
        <v>7.5</v>
      </c>
    </row>
    <row r="43" spans="1:13" x14ac:dyDescent="0.3">
      <c r="A43" s="6" t="s">
        <v>23</v>
      </c>
      <c r="B43" s="7">
        <v>10</v>
      </c>
      <c r="C43" s="8">
        <v>8</v>
      </c>
      <c r="D43" s="9">
        <v>7</v>
      </c>
      <c r="E43" s="10">
        <v>10</v>
      </c>
      <c r="F43" s="11"/>
      <c r="G43" s="12"/>
      <c r="H43" s="13"/>
      <c r="I43" s="23"/>
      <c r="J43" s="27">
        <f t="shared" ref="J43:J53" si="2">SUM(B43:I43)/$M$41</f>
        <v>8.75</v>
      </c>
    </row>
    <row r="44" spans="1:13" x14ac:dyDescent="0.3">
      <c r="A44" s="6" t="s">
        <v>24</v>
      </c>
      <c r="B44" s="7">
        <v>10</v>
      </c>
      <c r="C44" s="8">
        <v>8</v>
      </c>
      <c r="D44" s="9">
        <v>9</v>
      </c>
      <c r="E44" s="10">
        <v>8</v>
      </c>
      <c r="F44" s="11"/>
      <c r="G44" s="12"/>
      <c r="H44" s="13"/>
      <c r="I44" s="23"/>
      <c r="J44" s="27">
        <f t="shared" si="2"/>
        <v>8.75</v>
      </c>
    </row>
    <row r="45" spans="1:13" x14ac:dyDescent="0.3">
      <c r="A45" s="6" t="s">
        <v>25</v>
      </c>
      <c r="B45" s="7">
        <v>5</v>
      </c>
      <c r="C45" s="8">
        <v>1</v>
      </c>
      <c r="D45" s="9">
        <v>9</v>
      </c>
      <c r="E45" s="10">
        <v>10</v>
      </c>
      <c r="F45" s="11"/>
      <c r="G45" s="12"/>
      <c r="H45" s="13"/>
      <c r="I45" s="23"/>
      <c r="J45" s="27">
        <f t="shared" si="2"/>
        <v>6.25</v>
      </c>
    </row>
    <row r="46" spans="1:13" x14ac:dyDescent="0.3">
      <c r="A46" s="6" t="s">
        <v>26</v>
      </c>
      <c r="B46" s="7">
        <v>7</v>
      </c>
      <c r="C46" s="8">
        <v>6</v>
      </c>
      <c r="D46" s="9">
        <v>9</v>
      </c>
      <c r="E46" s="10">
        <v>9</v>
      </c>
      <c r="F46" s="11"/>
      <c r="G46" s="12"/>
      <c r="H46" s="13"/>
      <c r="I46" s="23"/>
      <c r="J46" s="27">
        <f t="shared" si="2"/>
        <v>7.75</v>
      </c>
    </row>
    <row r="47" spans="1:13" x14ac:dyDescent="0.3">
      <c r="A47" s="6" t="s">
        <v>27</v>
      </c>
      <c r="B47" s="7">
        <v>3</v>
      </c>
      <c r="C47" s="8">
        <v>0</v>
      </c>
      <c r="D47" s="9">
        <v>7</v>
      </c>
      <c r="E47" s="10">
        <v>7</v>
      </c>
      <c r="F47" s="11"/>
      <c r="G47" s="12"/>
      <c r="H47" s="13"/>
      <c r="I47" s="23"/>
      <c r="J47" s="27">
        <f t="shared" si="2"/>
        <v>4.25</v>
      </c>
    </row>
    <row r="48" spans="1:13" x14ac:dyDescent="0.3">
      <c r="A48" s="6" t="s">
        <v>28</v>
      </c>
      <c r="B48" s="7">
        <v>5</v>
      </c>
      <c r="C48" s="8">
        <v>3</v>
      </c>
      <c r="D48" s="9">
        <v>4</v>
      </c>
      <c r="E48" s="10">
        <v>6</v>
      </c>
      <c r="F48" s="11"/>
      <c r="G48" s="12"/>
      <c r="H48" s="13"/>
      <c r="I48" s="23"/>
      <c r="J48" s="27">
        <f t="shared" si="2"/>
        <v>4.5</v>
      </c>
    </row>
    <row r="49" spans="1:10" x14ac:dyDescent="0.3">
      <c r="A49" s="6" t="s">
        <v>29</v>
      </c>
      <c r="B49" s="7">
        <v>1</v>
      </c>
      <c r="C49" s="8">
        <v>6</v>
      </c>
      <c r="D49" s="9">
        <v>6</v>
      </c>
      <c r="E49" s="10">
        <v>10</v>
      </c>
      <c r="F49" s="11"/>
      <c r="G49" s="12"/>
      <c r="H49" s="13"/>
      <c r="I49" s="23"/>
      <c r="J49" s="27">
        <f t="shared" si="2"/>
        <v>5.75</v>
      </c>
    </row>
    <row r="50" spans="1:10" x14ac:dyDescent="0.3">
      <c r="A50" s="6" t="s">
        <v>30</v>
      </c>
      <c r="B50" s="7">
        <v>3</v>
      </c>
      <c r="C50" s="8">
        <v>7</v>
      </c>
      <c r="D50" s="9">
        <v>5</v>
      </c>
      <c r="E50" s="10">
        <v>5</v>
      </c>
      <c r="F50" s="11"/>
      <c r="G50" s="12"/>
      <c r="H50" s="13"/>
      <c r="I50" s="23"/>
      <c r="J50" s="27">
        <f t="shared" si="2"/>
        <v>5</v>
      </c>
    </row>
    <row r="51" spans="1:10" x14ac:dyDescent="0.3">
      <c r="A51" s="6" t="s">
        <v>31</v>
      </c>
      <c r="B51" s="7">
        <v>6</v>
      </c>
      <c r="C51" s="8">
        <v>9</v>
      </c>
      <c r="D51" s="9">
        <v>5</v>
      </c>
      <c r="E51" s="10">
        <v>5</v>
      </c>
      <c r="F51" s="11"/>
      <c r="G51" s="12"/>
      <c r="H51" s="13"/>
      <c r="I51" s="23"/>
      <c r="J51" s="27">
        <f t="shared" si="2"/>
        <v>6.25</v>
      </c>
    </row>
    <row r="52" spans="1:10" x14ac:dyDescent="0.3">
      <c r="A52" s="6" t="s">
        <v>32</v>
      </c>
      <c r="B52" s="7">
        <v>6</v>
      </c>
      <c r="C52" s="8">
        <v>9</v>
      </c>
      <c r="D52" s="9">
        <v>7</v>
      </c>
      <c r="E52" s="10">
        <v>7</v>
      </c>
      <c r="F52" s="11"/>
      <c r="G52" s="12"/>
      <c r="H52" s="13"/>
      <c r="I52" s="23"/>
      <c r="J52" s="27">
        <f t="shared" si="2"/>
        <v>7.25</v>
      </c>
    </row>
    <row r="53" spans="1:10" ht="15" thickBot="1" x14ac:dyDescent="0.35">
      <c r="A53" s="6" t="s">
        <v>33</v>
      </c>
      <c r="B53" s="7">
        <v>1</v>
      </c>
      <c r="C53" s="8">
        <v>7</v>
      </c>
      <c r="D53" s="9">
        <v>3</v>
      </c>
      <c r="E53" s="10">
        <v>3</v>
      </c>
      <c r="F53" s="11"/>
      <c r="G53" s="12"/>
      <c r="H53" s="13"/>
      <c r="I53" s="23"/>
      <c r="J53" s="29">
        <f t="shared" si="2"/>
        <v>3.5</v>
      </c>
    </row>
    <row r="54" spans="1:10" ht="15.6" thickTop="1" thickBot="1" x14ac:dyDescent="0.35">
      <c r="B54" s="16">
        <f>SUM(B42:B53)/12</f>
        <v>5.166666666666667</v>
      </c>
      <c r="C54" s="17">
        <f t="shared" ref="C54:J54" si="3">SUM(C42:C53)/12</f>
        <v>5.833333333333333</v>
      </c>
      <c r="D54" s="18">
        <f t="shared" si="3"/>
        <v>6.666666666666667</v>
      </c>
      <c r="E54" s="19">
        <f t="shared" si="3"/>
        <v>7.5</v>
      </c>
      <c r="F54" s="20">
        <f t="shared" si="3"/>
        <v>0</v>
      </c>
      <c r="G54" s="21">
        <f t="shared" si="3"/>
        <v>0</v>
      </c>
      <c r="H54" s="22">
        <f t="shared" si="3"/>
        <v>0</v>
      </c>
      <c r="I54" s="24">
        <f t="shared" si="3"/>
        <v>0</v>
      </c>
      <c r="J54" s="28">
        <f t="shared" si="3"/>
        <v>6.291666666666667</v>
      </c>
    </row>
    <row r="55" spans="1:10" ht="15" thickTop="1" x14ac:dyDescent="0.3"/>
    <row r="56" spans="1:10" s="2" customFormat="1" ht="15" customHeight="1" x14ac:dyDescent="0.3"/>
    <row r="81" spans="1:3" x14ac:dyDescent="0.3">
      <c r="A81" s="3" t="s">
        <v>36</v>
      </c>
      <c r="B81" s="4" t="s">
        <v>38</v>
      </c>
      <c r="C81" s="4" t="s">
        <v>37</v>
      </c>
    </row>
    <row r="82" spans="1:3" x14ac:dyDescent="0.3">
      <c r="A82" s="6" t="s">
        <v>22</v>
      </c>
      <c r="B82" s="55">
        <f>J2</f>
        <v>6</v>
      </c>
      <c r="C82" s="54">
        <f>J42</f>
        <v>7.5</v>
      </c>
    </row>
    <row r="83" spans="1:3" x14ac:dyDescent="0.3">
      <c r="A83" s="6" t="s">
        <v>23</v>
      </c>
      <c r="B83" s="55">
        <f t="shared" ref="B83:B93" si="4">J3</f>
        <v>7.75</v>
      </c>
      <c r="C83" s="54">
        <f t="shared" ref="C83:C93" si="5">J43</f>
        <v>8.75</v>
      </c>
    </row>
    <row r="84" spans="1:3" x14ac:dyDescent="0.3">
      <c r="A84" s="6" t="s">
        <v>24</v>
      </c>
      <c r="B84" s="55">
        <f t="shared" si="4"/>
        <v>8.25</v>
      </c>
      <c r="C84" s="54">
        <f t="shared" si="5"/>
        <v>8.75</v>
      </c>
    </row>
    <row r="85" spans="1:3" x14ac:dyDescent="0.3">
      <c r="A85" s="6" t="s">
        <v>25</v>
      </c>
      <c r="B85" s="55">
        <f t="shared" si="4"/>
        <v>7</v>
      </c>
      <c r="C85" s="54">
        <f t="shared" si="5"/>
        <v>6.25</v>
      </c>
    </row>
    <row r="86" spans="1:3" x14ac:dyDescent="0.3">
      <c r="A86" s="6" t="s">
        <v>26</v>
      </c>
      <c r="B86" s="55">
        <f t="shared" si="4"/>
        <v>7</v>
      </c>
      <c r="C86" s="54">
        <f t="shared" si="5"/>
        <v>7.75</v>
      </c>
    </row>
    <row r="87" spans="1:3" x14ac:dyDescent="0.3">
      <c r="A87" s="6" t="s">
        <v>27</v>
      </c>
      <c r="B87" s="55">
        <f t="shared" si="4"/>
        <v>3</v>
      </c>
      <c r="C87" s="54">
        <f t="shared" si="5"/>
        <v>4.25</v>
      </c>
    </row>
    <row r="88" spans="1:3" x14ac:dyDescent="0.3">
      <c r="A88" s="6" t="s">
        <v>28</v>
      </c>
      <c r="B88" s="55">
        <f t="shared" si="4"/>
        <v>3.75</v>
      </c>
      <c r="C88" s="54">
        <f t="shared" si="5"/>
        <v>4.5</v>
      </c>
    </row>
    <row r="89" spans="1:3" x14ac:dyDescent="0.3">
      <c r="A89" s="6" t="s">
        <v>29</v>
      </c>
      <c r="B89" s="55">
        <f t="shared" si="4"/>
        <v>6</v>
      </c>
      <c r="C89" s="54">
        <f t="shared" si="5"/>
        <v>5.75</v>
      </c>
    </row>
    <row r="90" spans="1:3" x14ac:dyDescent="0.3">
      <c r="A90" s="6" t="s">
        <v>30</v>
      </c>
      <c r="B90" s="55">
        <f t="shared" si="4"/>
        <v>4.25</v>
      </c>
      <c r="C90" s="54">
        <f t="shared" si="5"/>
        <v>5</v>
      </c>
    </row>
    <row r="91" spans="1:3" x14ac:dyDescent="0.3">
      <c r="A91" s="6" t="s">
        <v>31</v>
      </c>
      <c r="B91" s="55">
        <f t="shared" si="4"/>
        <v>5.5</v>
      </c>
      <c r="C91" s="54">
        <f t="shared" si="5"/>
        <v>6.25</v>
      </c>
    </row>
    <row r="92" spans="1:3" x14ac:dyDescent="0.3">
      <c r="A92" s="6" t="s">
        <v>32</v>
      </c>
      <c r="B92" s="55">
        <f t="shared" si="4"/>
        <v>6.75</v>
      </c>
      <c r="C92" s="54">
        <f t="shared" si="5"/>
        <v>7.25</v>
      </c>
    </row>
    <row r="93" spans="1:3" x14ac:dyDescent="0.3">
      <c r="A93" s="6" t="s">
        <v>33</v>
      </c>
      <c r="B93" s="55">
        <f t="shared" si="4"/>
        <v>3.75</v>
      </c>
      <c r="C93" s="54">
        <f t="shared" si="5"/>
        <v>3.5</v>
      </c>
    </row>
  </sheetData>
  <pageMargins left="0.7" right="0.625" top="0.93333333333333335" bottom="0.69047619047619047" header="0.3" footer="0.3"/>
  <pageSetup paperSize="9" scale="80" orientation="landscape" r:id="rId1"/>
  <headerFooter>
    <oddHeader>&amp;L&amp;"-,Fett"&amp;14Teamsensor Auswertung &amp;R&amp;G</oddHeader>
    <oddFooter xml:space="preserve">&amp;C&amp;9Copyright Denkzeuge® GmbH Berlin | www.denkzeuge.com     </oddFooter>
  </headerFooter>
  <rowBreaks count="1" manualBreakCount="1">
    <brk id="40" max="12"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C068-D8D3-478D-80C7-785906A6A6B2}">
  <dimension ref="A1:M53"/>
  <sheetViews>
    <sheetView zoomScaleNormal="100" workbookViewId="0">
      <selection activeCell="L1" sqref="L1:M1"/>
    </sheetView>
  </sheetViews>
  <sheetFormatPr baseColWidth="10" defaultRowHeight="14.4" x14ac:dyDescent="0.3"/>
  <cols>
    <col min="1" max="1" width="43.44140625" style="1" customWidth="1"/>
    <col min="2" max="3" width="7.88671875" style="2" bestFit="1" customWidth="1"/>
    <col min="4" max="9" width="7.33203125" style="2" customWidth="1"/>
    <col min="10" max="10" width="8" customWidth="1"/>
    <col min="11" max="11" width="3.21875" customWidth="1"/>
    <col min="13" max="13" width="3.44140625" customWidth="1"/>
  </cols>
  <sheetData>
    <row r="1" spans="1:13" ht="15" thickBot="1" x14ac:dyDescent="0.35">
      <c r="A1" s="3" t="s">
        <v>39</v>
      </c>
      <c r="B1" s="4" t="s">
        <v>14</v>
      </c>
      <c r="C1" s="4" t="s">
        <v>15</v>
      </c>
      <c r="D1" s="4" t="s">
        <v>16</v>
      </c>
      <c r="E1" s="4" t="s">
        <v>17</v>
      </c>
      <c r="F1" s="4" t="s">
        <v>18</v>
      </c>
      <c r="G1" s="4" t="s">
        <v>19</v>
      </c>
      <c r="H1" s="4" t="s">
        <v>20</v>
      </c>
      <c r="I1" s="4" t="s">
        <v>21</v>
      </c>
      <c r="J1" s="25" t="s">
        <v>12</v>
      </c>
      <c r="L1" s="56" t="s">
        <v>13</v>
      </c>
      <c r="M1" s="57">
        <f>COUNTA(B2:I2)</f>
        <v>4</v>
      </c>
    </row>
    <row r="2" spans="1:13" ht="15" thickTop="1" x14ac:dyDescent="0.3">
      <c r="A2" s="6" t="s">
        <v>0</v>
      </c>
      <c r="B2" s="7">
        <v>3</v>
      </c>
      <c r="C2" s="8">
        <v>4</v>
      </c>
      <c r="D2" s="9">
        <v>7</v>
      </c>
      <c r="E2" s="10">
        <v>10</v>
      </c>
      <c r="F2" s="11"/>
      <c r="G2" s="12"/>
      <c r="H2" s="13"/>
      <c r="I2" s="23"/>
      <c r="J2" s="26">
        <f>SUM(B2:I2)/$M$1</f>
        <v>6</v>
      </c>
    </row>
    <row r="3" spans="1:13" x14ac:dyDescent="0.3">
      <c r="A3" s="6" t="s">
        <v>1</v>
      </c>
      <c r="B3" s="7">
        <v>10</v>
      </c>
      <c r="C3" s="8">
        <v>6</v>
      </c>
      <c r="D3" s="9">
        <v>5</v>
      </c>
      <c r="E3" s="10">
        <v>10</v>
      </c>
      <c r="F3" s="11"/>
      <c r="G3" s="12"/>
      <c r="H3" s="13"/>
      <c r="I3" s="23"/>
      <c r="J3" s="27">
        <f t="shared" ref="J3:J13" si="0">SUM(B3:I3)/$M$1</f>
        <v>7.75</v>
      </c>
    </row>
    <row r="4" spans="1:13" x14ac:dyDescent="0.3">
      <c r="A4" s="6" t="s">
        <v>2</v>
      </c>
      <c r="B4" s="7">
        <v>10</v>
      </c>
      <c r="C4" s="8">
        <v>8</v>
      </c>
      <c r="D4" s="9">
        <v>9</v>
      </c>
      <c r="E4" s="10">
        <v>6</v>
      </c>
      <c r="F4" s="11"/>
      <c r="G4" s="12"/>
      <c r="H4" s="13"/>
      <c r="I4" s="23"/>
      <c r="J4" s="27">
        <f t="shared" si="0"/>
        <v>8.25</v>
      </c>
    </row>
    <row r="5" spans="1:13" x14ac:dyDescent="0.3">
      <c r="A5" s="6" t="s">
        <v>3</v>
      </c>
      <c r="B5" s="7">
        <v>6</v>
      </c>
      <c r="C5" s="8">
        <v>2</v>
      </c>
      <c r="D5" s="9">
        <v>10</v>
      </c>
      <c r="E5" s="10">
        <v>10</v>
      </c>
      <c r="F5" s="11"/>
      <c r="G5" s="12"/>
      <c r="H5" s="13"/>
      <c r="I5" s="23"/>
      <c r="J5" s="27">
        <f t="shared" si="0"/>
        <v>7</v>
      </c>
    </row>
    <row r="6" spans="1:13" x14ac:dyDescent="0.3">
      <c r="A6" s="6" t="s">
        <v>4</v>
      </c>
      <c r="B6" s="7">
        <v>4</v>
      </c>
      <c r="C6" s="8">
        <v>7</v>
      </c>
      <c r="D6" s="9">
        <v>10</v>
      </c>
      <c r="E6" s="10">
        <v>7</v>
      </c>
      <c r="F6" s="11"/>
      <c r="G6" s="12"/>
      <c r="H6" s="13"/>
      <c r="I6" s="23"/>
      <c r="J6" s="27">
        <f t="shared" si="0"/>
        <v>7</v>
      </c>
    </row>
    <row r="7" spans="1:13" x14ac:dyDescent="0.3">
      <c r="A7" s="6" t="s">
        <v>5</v>
      </c>
      <c r="B7" s="7">
        <v>1</v>
      </c>
      <c r="C7" s="8">
        <v>0</v>
      </c>
      <c r="D7" s="9">
        <v>6</v>
      </c>
      <c r="E7" s="10">
        <v>5</v>
      </c>
      <c r="F7" s="11"/>
      <c r="G7" s="12"/>
      <c r="H7" s="13"/>
      <c r="I7" s="23"/>
      <c r="J7" s="27">
        <f t="shared" si="0"/>
        <v>3</v>
      </c>
    </row>
    <row r="8" spans="1:13" x14ac:dyDescent="0.3">
      <c r="A8" s="6" t="s">
        <v>6</v>
      </c>
      <c r="B8" s="7">
        <v>2</v>
      </c>
      <c r="C8" s="8">
        <v>2</v>
      </c>
      <c r="D8" s="9">
        <v>5</v>
      </c>
      <c r="E8" s="10">
        <v>6</v>
      </c>
      <c r="F8" s="11"/>
      <c r="G8" s="12"/>
      <c r="H8" s="13"/>
      <c r="I8" s="23"/>
      <c r="J8" s="27">
        <f t="shared" si="0"/>
        <v>3.75</v>
      </c>
    </row>
    <row r="9" spans="1:13" x14ac:dyDescent="0.3">
      <c r="A9" s="6" t="s">
        <v>7</v>
      </c>
      <c r="B9" s="7">
        <v>0</v>
      </c>
      <c r="C9" s="8">
        <v>6</v>
      </c>
      <c r="D9" s="9">
        <v>8</v>
      </c>
      <c r="E9" s="10">
        <v>10</v>
      </c>
      <c r="F9" s="11"/>
      <c r="G9" s="12"/>
      <c r="H9" s="13"/>
      <c r="I9" s="23"/>
      <c r="J9" s="27">
        <f t="shared" si="0"/>
        <v>6</v>
      </c>
    </row>
    <row r="10" spans="1:13" x14ac:dyDescent="0.3">
      <c r="A10" s="6" t="s">
        <v>8</v>
      </c>
      <c r="B10" s="7">
        <v>1</v>
      </c>
      <c r="C10" s="8">
        <v>6</v>
      </c>
      <c r="D10" s="9">
        <v>6</v>
      </c>
      <c r="E10" s="10">
        <v>4</v>
      </c>
      <c r="F10" s="11"/>
      <c r="G10" s="12"/>
      <c r="H10" s="13"/>
      <c r="I10" s="23"/>
      <c r="J10" s="27">
        <f t="shared" si="0"/>
        <v>4.25</v>
      </c>
    </row>
    <row r="11" spans="1:13" x14ac:dyDescent="0.3">
      <c r="A11" s="6" t="s">
        <v>9</v>
      </c>
      <c r="B11" s="7">
        <v>4</v>
      </c>
      <c r="C11" s="8">
        <v>10</v>
      </c>
      <c r="D11" s="9">
        <v>6</v>
      </c>
      <c r="E11" s="10">
        <v>2</v>
      </c>
      <c r="F11" s="11"/>
      <c r="G11" s="12"/>
      <c r="H11" s="13"/>
      <c r="I11" s="23"/>
      <c r="J11" s="27">
        <f t="shared" si="0"/>
        <v>5.5</v>
      </c>
    </row>
    <row r="12" spans="1:13" x14ac:dyDescent="0.3">
      <c r="A12" s="6" t="s">
        <v>10</v>
      </c>
      <c r="B12" s="7">
        <v>4</v>
      </c>
      <c r="C12" s="8">
        <v>10</v>
      </c>
      <c r="D12" s="9">
        <v>7</v>
      </c>
      <c r="E12" s="10">
        <v>6</v>
      </c>
      <c r="F12" s="11"/>
      <c r="G12" s="12"/>
      <c r="H12" s="13"/>
      <c r="I12" s="23"/>
      <c r="J12" s="27">
        <f t="shared" si="0"/>
        <v>6.75</v>
      </c>
    </row>
    <row r="13" spans="1:13" ht="15" thickBot="1" x14ac:dyDescent="0.35">
      <c r="A13" s="6" t="s">
        <v>11</v>
      </c>
      <c r="B13" s="7">
        <v>3</v>
      </c>
      <c r="C13" s="8">
        <v>6</v>
      </c>
      <c r="D13" s="9">
        <v>5</v>
      </c>
      <c r="E13" s="10">
        <v>1</v>
      </c>
      <c r="F13" s="11"/>
      <c r="G13" s="12"/>
      <c r="H13" s="13"/>
      <c r="I13" s="23"/>
      <c r="J13" s="29">
        <f t="shared" si="0"/>
        <v>3.75</v>
      </c>
    </row>
    <row r="14" spans="1:13" ht="15.6" thickTop="1" thickBot="1" x14ac:dyDescent="0.35">
      <c r="B14" s="16">
        <f>SUM(B2:B13)/12</f>
        <v>4</v>
      </c>
      <c r="C14" s="17">
        <f t="shared" ref="C14:J14" si="1">SUM(C2:C13)/12</f>
        <v>5.583333333333333</v>
      </c>
      <c r="D14" s="18">
        <f t="shared" si="1"/>
        <v>7</v>
      </c>
      <c r="E14" s="19">
        <f t="shared" si="1"/>
        <v>6.416666666666667</v>
      </c>
      <c r="F14" s="20">
        <f t="shared" si="1"/>
        <v>0</v>
      </c>
      <c r="G14" s="21">
        <f t="shared" si="1"/>
        <v>0</v>
      </c>
      <c r="H14" s="22">
        <f t="shared" si="1"/>
        <v>0</v>
      </c>
      <c r="I14" s="24">
        <f t="shared" si="1"/>
        <v>0</v>
      </c>
      <c r="J14" s="28">
        <f t="shared" si="1"/>
        <v>5.75</v>
      </c>
    </row>
    <row r="15" spans="1:13" ht="15" thickTop="1" x14ac:dyDescent="0.3"/>
    <row r="41" spans="1:13" s="2" customFormat="1" x14ac:dyDescent="0.3">
      <c r="A41" s="3" t="s">
        <v>40</v>
      </c>
      <c r="B41" s="4" t="s">
        <v>37</v>
      </c>
      <c r="C41" s="4" t="s">
        <v>128</v>
      </c>
      <c r="J41"/>
      <c r="K41"/>
      <c r="L41"/>
      <c r="M41"/>
    </row>
    <row r="42" spans="1:13" s="2" customFormat="1" x14ac:dyDescent="0.3">
      <c r="A42" s="6" t="s">
        <v>0</v>
      </c>
      <c r="B42" s="55">
        <f t="shared" ref="B42:B53" si="2">J2</f>
        <v>6</v>
      </c>
      <c r="C42" s="54">
        <v>9</v>
      </c>
      <c r="J42"/>
      <c r="K42"/>
      <c r="L42"/>
      <c r="M42"/>
    </row>
    <row r="43" spans="1:13" s="2" customFormat="1" x14ac:dyDescent="0.3">
      <c r="A43" s="6" t="s">
        <v>1</v>
      </c>
      <c r="B43" s="55">
        <f t="shared" si="2"/>
        <v>7.75</v>
      </c>
      <c r="C43" s="54">
        <v>8</v>
      </c>
      <c r="J43"/>
      <c r="K43"/>
      <c r="L43"/>
      <c r="M43"/>
    </row>
    <row r="44" spans="1:13" s="2" customFormat="1" x14ac:dyDescent="0.3">
      <c r="A44" s="6" t="s">
        <v>2</v>
      </c>
      <c r="B44" s="55">
        <f t="shared" si="2"/>
        <v>8.25</v>
      </c>
      <c r="C44" s="54">
        <v>8</v>
      </c>
      <c r="J44"/>
      <c r="K44"/>
      <c r="L44"/>
      <c r="M44"/>
    </row>
    <row r="45" spans="1:13" s="2" customFormat="1" x14ac:dyDescent="0.3">
      <c r="A45" s="6" t="s">
        <v>3</v>
      </c>
      <c r="B45" s="55">
        <f t="shared" si="2"/>
        <v>7</v>
      </c>
      <c r="C45" s="54">
        <v>4</v>
      </c>
      <c r="J45"/>
      <c r="K45"/>
      <c r="L45"/>
      <c r="M45"/>
    </row>
    <row r="46" spans="1:13" s="2" customFormat="1" x14ac:dyDescent="0.3">
      <c r="A46" s="6" t="s">
        <v>4</v>
      </c>
      <c r="B46" s="55">
        <f t="shared" si="2"/>
        <v>7</v>
      </c>
      <c r="C46" s="54">
        <v>7</v>
      </c>
      <c r="J46"/>
      <c r="K46"/>
      <c r="L46"/>
      <c r="M46"/>
    </row>
    <row r="47" spans="1:13" s="2" customFormat="1" x14ac:dyDescent="0.3">
      <c r="A47" s="6" t="s">
        <v>5</v>
      </c>
      <c r="B47" s="55">
        <f t="shared" si="2"/>
        <v>3</v>
      </c>
      <c r="C47" s="54">
        <v>8</v>
      </c>
      <c r="J47"/>
      <c r="K47"/>
      <c r="L47"/>
      <c r="M47"/>
    </row>
    <row r="48" spans="1:13" s="2" customFormat="1" x14ac:dyDescent="0.3">
      <c r="A48" s="6" t="s">
        <v>6</v>
      </c>
      <c r="B48" s="55">
        <f t="shared" si="2"/>
        <v>3.75</v>
      </c>
      <c r="C48" s="54">
        <v>7</v>
      </c>
      <c r="J48"/>
      <c r="K48"/>
      <c r="L48"/>
      <c r="M48"/>
    </row>
    <row r="49" spans="1:13" s="2" customFormat="1" x14ac:dyDescent="0.3">
      <c r="A49" s="6" t="s">
        <v>7</v>
      </c>
      <c r="B49" s="55">
        <f t="shared" si="2"/>
        <v>6</v>
      </c>
      <c r="C49" s="54">
        <v>8</v>
      </c>
      <c r="J49"/>
      <c r="K49"/>
      <c r="L49"/>
      <c r="M49"/>
    </row>
    <row r="50" spans="1:13" s="2" customFormat="1" x14ac:dyDescent="0.3">
      <c r="A50" s="6" t="s">
        <v>8</v>
      </c>
      <c r="B50" s="55">
        <f t="shared" si="2"/>
        <v>4.25</v>
      </c>
      <c r="C50" s="54">
        <v>6</v>
      </c>
      <c r="J50"/>
      <c r="K50"/>
      <c r="L50"/>
      <c r="M50"/>
    </row>
    <row r="51" spans="1:13" s="2" customFormat="1" x14ac:dyDescent="0.3">
      <c r="A51" s="6" t="s">
        <v>34</v>
      </c>
      <c r="B51" s="55">
        <f t="shared" si="2"/>
        <v>5.5</v>
      </c>
      <c r="C51" s="54">
        <v>7</v>
      </c>
      <c r="J51"/>
      <c r="K51"/>
      <c r="L51"/>
      <c r="M51"/>
    </row>
    <row r="52" spans="1:13" s="2" customFormat="1" x14ac:dyDescent="0.3">
      <c r="A52" s="6" t="s">
        <v>10</v>
      </c>
      <c r="B52" s="55">
        <f t="shared" si="2"/>
        <v>6.75</v>
      </c>
      <c r="C52" s="54">
        <v>8</v>
      </c>
      <c r="J52"/>
      <c r="K52"/>
      <c r="L52"/>
      <c r="M52"/>
    </row>
    <row r="53" spans="1:13" s="2" customFormat="1" x14ac:dyDescent="0.3">
      <c r="A53" s="6" t="s">
        <v>11</v>
      </c>
      <c r="B53" s="55">
        <f t="shared" si="2"/>
        <v>3.75</v>
      </c>
      <c r="C53" s="54">
        <v>6</v>
      </c>
      <c r="J53"/>
      <c r="K53"/>
      <c r="L53"/>
      <c r="M53"/>
    </row>
  </sheetData>
  <pageMargins left="0.7" right="0.625" top="0.93333333333333335" bottom="0.69047619047619047" header="0.3" footer="0.3"/>
  <pageSetup paperSize="9" scale="80" orientation="landscape" r:id="rId1"/>
  <headerFooter>
    <oddHeader>&amp;L&amp;"-,Fett"&amp;14Führungssensor Auswertung &amp;R&amp;G</oddHeader>
    <oddFooter xml:space="preserve">&amp;C&amp;9Copyright Denkzeuge® GmbH Berlin | www.denkzeuge.com     </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36652-9958-4ADF-95E4-AF95983B6F85}">
  <dimension ref="A1:M53"/>
  <sheetViews>
    <sheetView zoomScaleNormal="100" workbookViewId="0">
      <selection activeCell="L1" sqref="L1:M1"/>
    </sheetView>
  </sheetViews>
  <sheetFormatPr baseColWidth="10" defaultRowHeight="14.4" x14ac:dyDescent="0.3"/>
  <cols>
    <col min="1" max="1" width="43.44140625" style="1" customWidth="1"/>
    <col min="2" max="3" width="7.88671875" style="2" bestFit="1" customWidth="1"/>
    <col min="4" max="9" width="7.33203125" style="2" customWidth="1"/>
    <col min="10" max="10" width="8" customWidth="1"/>
    <col min="11" max="11" width="3.21875" customWidth="1"/>
    <col min="13" max="13" width="3.44140625" customWidth="1"/>
  </cols>
  <sheetData>
    <row r="1" spans="1:13" ht="15" thickBot="1" x14ac:dyDescent="0.35">
      <c r="A1" s="3" t="s">
        <v>126</v>
      </c>
      <c r="B1" s="4" t="s">
        <v>14</v>
      </c>
      <c r="C1" s="4" t="s">
        <v>15</v>
      </c>
      <c r="D1" s="4" t="s">
        <v>16</v>
      </c>
      <c r="E1" s="4" t="s">
        <v>17</v>
      </c>
      <c r="F1" s="4" t="s">
        <v>18</v>
      </c>
      <c r="G1" s="4" t="s">
        <v>19</v>
      </c>
      <c r="H1" s="4" t="s">
        <v>20</v>
      </c>
      <c r="I1" s="4" t="s">
        <v>21</v>
      </c>
      <c r="J1" s="25" t="s">
        <v>12</v>
      </c>
      <c r="L1" s="56" t="s">
        <v>13</v>
      </c>
      <c r="M1" s="57">
        <f>COUNTA(B2:I2)</f>
        <v>4</v>
      </c>
    </row>
    <row r="2" spans="1:13" ht="15" thickTop="1" x14ac:dyDescent="0.3">
      <c r="A2" s="6" t="s">
        <v>106</v>
      </c>
      <c r="B2" s="7">
        <v>3</v>
      </c>
      <c r="C2" s="8">
        <v>4</v>
      </c>
      <c r="D2" s="9">
        <v>7</v>
      </c>
      <c r="E2" s="10">
        <v>10</v>
      </c>
      <c r="F2" s="11"/>
      <c r="G2" s="12"/>
      <c r="H2" s="13"/>
      <c r="I2" s="23"/>
      <c r="J2" s="26">
        <f>SUM(B2:I2)/$M$1</f>
        <v>6</v>
      </c>
    </row>
    <row r="3" spans="1:13" x14ac:dyDescent="0.3">
      <c r="A3" s="6" t="s">
        <v>0</v>
      </c>
      <c r="B3" s="7">
        <v>10</v>
      </c>
      <c r="C3" s="8">
        <v>6</v>
      </c>
      <c r="D3" s="9">
        <v>5</v>
      </c>
      <c r="E3" s="10">
        <v>10</v>
      </c>
      <c r="F3" s="11"/>
      <c r="G3" s="12"/>
      <c r="H3" s="13"/>
      <c r="I3" s="23"/>
      <c r="J3" s="27">
        <f t="shared" ref="J3:J13" si="0">SUM(B3:I3)/$M$1</f>
        <v>7.75</v>
      </c>
    </row>
    <row r="4" spans="1:13" x14ac:dyDescent="0.3">
      <c r="A4" s="6" t="s">
        <v>107</v>
      </c>
      <c r="B4" s="7">
        <v>10</v>
      </c>
      <c r="C4" s="8">
        <v>8</v>
      </c>
      <c r="D4" s="9">
        <v>9</v>
      </c>
      <c r="E4" s="10">
        <v>6</v>
      </c>
      <c r="F4" s="11"/>
      <c r="G4" s="12"/>
      <c r="H4" s="13"/>
      <c r="I4" s="23"/>
      <c r="J4" s="27">
        <f t="shared" si="0"/>
        <v>8.25</v>
      </c>
    </row>
    <row r="5" spans="1:13" x14ac:dyDescent="0.3">
      <c r="A5" s="6" t="s">
        <v>108</v>
      </c>
      <c r="B5" s="7">
        <v>6</v>
      </c>
      <c r="C5" s="8">
        <v>2</v>
      </c>
      <c r="D5" s="9">
        <v>10</v>
      </c>
      <c r="E5" s="10">
        <v>10</v>
      </c>
      <c r="F5" s="11"/>
      <c r="G5" s="12"/>
      <c r="H5" s="13"/>
      <c r="I5" s="23"/>
      <c r="J5" s="27">
        <f t="shared" si="0"/>
        <v>7</v>
      </c>
    </row>
    <row r="6" spans="1:13" x14ac:dyDescent="0.3">
      <c r="A6" s="6" t="s">
        <v>109</v>
      </c>
      <c r="B6" s="7">
        <v>4</v>
      </c>
      <c r="C6" s="8">
        <v>7</v>
      </c>
      <c r="D6" s="9">
        <v>10</v>
      </c>
      <c r="E6" s="10">
        <v>7</v>
      </c>
      <c r="F6" s="11"/>
      <c r="G6" s="12"/>
      <c r="H6" s="13"/>
      <c r="I6" s="23"/>
      <c r="J6" s="27">
        <f t="shared" si="0"/>
        <v>7</v>
      </c>
    </row>
    <row r="7" spans="1:13" x14ac:dyDescent="0.3">
      <c r="A7" s="6" t="s">
        <v>110</v>
      </c>
      <c r="B7" s="7">
        <v>1</v>
      </c>
      <c r="C7" s="8">
        <v>0</v>
      </c>
      <c r="D7" s="9">
        <v>6</v>
      </c>
      <c r="E7" s="10">
        <v>5</v>
      </c>
      <c r="F7" s="11"/>
      <c r="G7" s="12"/>
      <c r="H7" s="13"/>
      <c r="I7" s="23"/>
      <c r="J7" s="27">
        <f t="shared" si="0"/>
        <v>3</v>
      </c>
    </row>
    <row r="8" spans="1:13" x14ac:dyDescent="0.3">
      <c r="A8" s="6" t="s">
        <v>111</v>
      </c>
      <c r="B8" s="7">
        <v>2</v>
      </c>
      <c r="C8" s="8">
        <v>2</v>
      </c>
      <c r="D8" s="9">
        <v>5</v>
      </c>
      <c r="E8" s="10">
        <v>6</v>
      </c>
      <c r="F8" s="11"/>
      <c r="G8" s="12"/>
      <c r="H8" s="13"/>
      <c r="I8" s="23"/>
      <c r="J8" s="27">
        <f t="shared" si="0"/>
        <v>3.75</v>
      </c>
    </row>
    <row r="9" spans="1:13" x14ac:dyDescent="0.3">
      <c r="A9" s="6" t="s">
        <v>112</v>
      </c>
      <c r="B9" s="7">
        <v>0</v>
      </c>
      <c r="C9" s="8">
        <v>6</v>
      </c>
      <c r="D9" s="9">
        <v>8</v>
      </c>
      <c r="E9" s="10">
        <v>10</v>
      </c>
      <c r="F9" s="11"/>
      <c r="G9" s="12"/>
      <c r="H9" s="13"/>
      <c r="I9" s="23"/>
      <c r="J9" s="27">
        <f t="shared" si="0"/>
        <v>6</v>
      </c>
    </row>
    <row r="10" spans="1:13" x14ac:dyDescent="0.3">
      <c r="A10" s="6" t="s">
        <v>113</v>
      </c>
      <c r="B10" s="7">
        <v>1</v>
      </c>
      <c r="C10" s="8">
        <v>6</v>
      </c>
      <c r="D10" s="9">
        <v>6</v>
      </c>
      <c r="E10" s="10">
        <v>4</v>
      </c>
      <c r="F10" s="11"/>
      <c r="G10" s="12"/>
      <c r="H10" s="13"/>
      <c r="I10" s="23"/>
      <c r="J10" s="27">
        <f t="shared" si="0"/>
        <v>4.25</v>
      </c>
    </row>
    <row r="11" spans="1:13" x14ac:dyDescent="0.3">
      <c r="A11" s="6" t="s">
        <v>114</v>
      </c>
      <c r="B11" s="7">
        <v>4</v>
      </c>
      <c r="C11" s="8">
        <v>10</v>
      </c>
      <c r="D11" s="9">
        <v>6</v>
      </c>
      <c r="E11" s="10">
        <v>2</v>
      </c>
      <c r="F11" s="11"/>
      <c r="G11" s="12"/>
      <c r="H11" s="13"/>
      <c r="I11" s="23"/>
      <c r="J11" s="27">
        <f t="shared" si="0"/>
        <v>5.5</v>
      </c>
    </row>
    <row r="12" spans="1:13" x14ac:dyDescent="0.3">
      <c r="A12" s="6" t="s">
        <v>115</v>
      </c>
      <c r="B12" s="7">
        <v>4</v>
      </c>
      <c r="C12" s="8">
        <v>10</v>
      </c>
      <c r="D12" s="9">
        <v>7</v>
      </c>
      <c r="E12" s="10">
        <v>6</v>
      </c>
      <c r="F12" s="11"/>
      <c r="G12" s="12"/>
      <c r="H12" s="13"/>
      <c r="I12" s="23"/>
      <c r="J12" s="27">
        <f t="shared" si="0"/>
        <v>6.75</v>
      </c>
    </row>
    <row r="13" spans="1:13" ht="15" thickBot="1" x14ac:dyDescent="0.35">
      <c r="A13" s="6" t="s">
        <v>1</v>
      </c>
      <c r="B13" s="7">
        <v>3</v>
      </c>
      <c r="C13" s="8">
        <v>6</v>
      </c>
      <c r="D13" s="9">
        <v>5</v>
      </c>
      <c r="E13" s="10">
        <v>1</v>
      </c>
      <c r="F13" s="11"/>
      <c r="G13" s="12"/>
      <c r="H13" s="13"/>
      <c r="I13" s="23"/>
      <c r="J13" s="29">
        <f t="shared" si="0"/>
        <v>3.75</v>
      </c>
    </row>
    <row r="14" spans="1:13" ht="15.6" thickTop="1" thickBot="1" x14ac:dyDescent="0.35">
      <c r="B14" s="16">
        <f>SUM(B2:B13)/12</f>
        <v>4</v>
      </c>
      <c r="C14" s="17">
        <f t="shared" ref="C14:J14" si="1">SUM(C2:C13)/12</f>
        <v>5.583333333333333</v>
      </c>
      <c r="D14" s="18">
        <f t="shared" si="1"/>
        <v>7</v>
      </c>
      <c r="E14" s="19">
        <f t="shared" si="1"/>
        <v>6.416666666666667</v>
      </c>
      <c r="F14" s="20">
        <f t="shared" si="1"/>
        <v>0</v>
      </c>
      <c r="G14" s="21">
        <f t="shared" si="1"/>
        <v>0</v>
      </c>
      <c r="H14" s="22">
        <f t="shared" si="1"/>
        <v>0</v>
      </c>
      <c r="I14" s="24">
        <f t="shared" si="1"/>
        <v>0</v>
      </c>
      <c r="J14" s="28">
        <f t="shared" si="1"/>
        <v>5.75</v>
      </c>
    </row>
    <row r="15" spans="1:13" ht="15" thickTop="1" x14ac:dyDescent="0.3"/>
    <row r="41" spans="1:13" s="2" customFormat="1" x14ac:dyDescent="0.3">
      <c r="A41" s="3" t="s">
        <v>127</v>
      </c>
      <c r="B41" s="4" t="s">
        <v>129</v>
      </c>
      <c r="C41" s="4" t="s">
        <v>130</v>
      </c>
      <c r="J41"/>
      <c r="K41"/>
      <c r="L41"/>
      <c r="M41"/>
    </row>
    <row r="42" spans="1:13" s="2" customFormat="1" x14ac:dyDescent="0.3">
      <c r="A42" s="6" t="s">
        <v>106</v>
      </c>
      <c r="B42" s="55">
        <f t="shared" ref="B42:B53" si="2">J2</f>
        <v>6</v>
      </c>
      <c r="C42" s="54">
        <v>9</v>
      </c>
      <c r="J42"/>
      <c r="K42"/>
      <c r="L42"/>
      <c r="M42"/>
    </row>
    <row r="43" spans="1:13" s="2" customFormat="1" x14ac:dyDescent="0.3">
      <c r="A43" s="6" t="s">
        <v>0</v>
      </c>
      <c r="B43" s="55">
        <f t="shared" si="2"/>
        <v>7.75</v>
      </c>
      <c r="C43" s="54">
        <v>8</v>
      </c>
      <c r="J43"/>
      <c r="K43"/>
      <c r="L43"/>
      <c r="M43"/>
    </row>
    <row r="44" spans="1:13" s="2" customFormat="1" x14ac:dyDescent="0.3">
      <c r="A44" s="6" t="s">
        <v>107</v>
      </c>
      <c r="B44" s="55">
        <f t="shared" si="2"/>
        <v>8.25</v>
      </c>
      <c r="C44" s="54">
        <v>8</v>
      </c>
      <c r="J44"/>
      <c r="K44"/>
      <c r="L44"/>
      <c r="M44"/>
    </row>
    <row r="45" spans="1:13" s="2" customFormat="1" x14ac:dyDescent="0.3">
      <c r="A45" s="6" t="s">
        <v>108</v>
      </c>
      <c r="B45" s="55">
        <f t="shared" si="2"/>
        <v>7</v>
      </c>
      <c r="C45" s="54">
        <v>4</v>
      </c>
      <c r="J45"/>
      <c r="K45"/>
      <c r="L45"/>
      <c r="M45"/>
    </row>
    <row r="46" spans="1:13" s="2" customFormat="1" x14ac:dyDescent="0.3">
      <c r="A46" s="6" t="s">
        <v>109</v>
      </c>
      <c r="B46" s="55">
        <f t="shared" si="2"/>
        <v>7</v>
      </c>
      <c r="C46" s="54">
        <v>7</v>
      </c>
      <c r="J46"/>
      <c r="K46"/>
      <c r="L46"/>
      <c r="M46"/>
    </row>
    <row r="47" spans="1:13" s="2" customFormat="1" x14ac:dyDescent="0.3">
      <c r="A47" s="6" t="s">
        <v>110</v>
      </c>
      <c r="B47" s="55">
        <f t="shared" si="2"/>
        <v>3</v>
      </c>
      <c r="C47" s="54">
        <v>8</v>
      </c>
      <c r="J47"/>
      <c r="K47"/>
      <c r="L47"/>
      <c r="M47"/>
    </row>
    <row r="48" spans="1:13" s="2" customFormat="1" x14ac:dyDescent="0.3">
      <c r="A48" s="6" t="s">
        <v>111</v>
      </c>
      <c r="B48" s="55">
        <f t="shared" si="2"/>
        <v>3.75</v>
      </c>
      <c r="C48" s="54">
        <v>7</v>
      </c>
      <c r="J48"/>
      <c r="K48"/>
      <c r="L48"/>
      <c r="M48"/>
    </row>
    <row r="49" spans="1:13" s="2" customFormat="1" x14ac:dyDescent="0.3">
      <c r="A49" s="6" t="s">
        <v>112</v>
      </c>
      <c r="B49" s="55">
        <f t="shared" si="2"/>
        <v>6</v>
      </c>
      <c r="C49" s="54">
        <v>8</v>
      </c>
      <c r="J49"/>
      <c r="K49"/>
      <c r="L49"/>
      <c r="M49"/>
    </row>
    <row r="50" spans="1:13" s="2" customFormat="1" x14ac:dyDescent="0.3">
      <c r="A50" s="6" t="s">
        <v>113</v>
      </c>
      <c r="B50" s="55">
        <f t="shared" si="2"/>
        <v>4.25</v>
      </c>
      <c r="C50" s="54">
        <v>6</v>
      </c>
      <c r="J50"/>
      <c r="K50"/>
      <c r="L50"/>
      <c r="M50"/>
    </row>
    <row r="51" spans="1:13" s="2" customFormat="1" x14ac:dyDescent="0.3">
      <c r="A51" s="6" t="s">
        <v>114</v>
      </c>
      <c r="B51" s="55">
        <f t="shared" si="2"/>
        <v>5.5</v>
      </c>
      <c r="C51" s="54">
        <v>7</v>
      </c>
      <c r="J51"/>
      <c r="K51"/>
      <c r="L51"/>
      <c r="M51"/>
    </row>
    <row r="52" spans="1:13" s="2" customFormat="1" x14ac:dyDescent="0.3">
      <c r="A52" s="6" t="s">
        <v>115</v>
      </c>
      <c r="B52" s="55">
        <f t="shared" si="2"/>
        <v>6.75</v>
      </c>
      <c r="C52" s="54">
        <v>8</v>
      </c>
      <c r="J52"/>
      <c r="K52"/>
      <c r="L52"/>
      <c r="M52"/>
    </row>
    <row r="53" spans="1:13" s="2" customFormat="1" x14ac:dyDescent="0.3">
      <c r="A53" s="6" t="s">
        <v>1</v>
      </c>
      <c r="B53" s="55">
        <f t="shared" si="2"/>
        <v>3.75</v>
      </c>
      <c r="C53" s="54">
        <v>6</v>
      </c>
      <c r="J53"/>
      <c r="K53"/>
      <c r="L53"/>
      <c r="M53"/>
    </row>
  </sheetData>
  <pageMargins left="0.7" right="0.625" top="0.93333333333333335" bottom="0.69047619047619047" header="0.3" footer="0.3"/>
  <pageSetup paperSize="9" scale="80" orientation="landscape" r:id="rId1"/>
  <headerFooter>
    <oddHeader>&amp;L&amp;"-,Fett"&amp;14Ausbildersensor Auswertung 
Schülersicht&amp;R&amp;G</oddHeader>
    <oddFooter xml:space="preserve">&amp;C&amp;9Copyright Denkzeuge® GmbH Berlin | www.denkzeuge.com     </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54413-01EC-4EBA-9A36-5FFE73AE9A8F}">
  <dimension ref="A1:M93"/>
  <sheetViews>
    <sheetView topLeftCell="A16" zoomScaleNormal="100" workbookViewId="0">
      <selection activeCell="L41" sqref="L41:M41"/>
    </sheetView>
  </sheetViews>
  <sheetFormatPr baseColWidth="10" defaultRowHeight="14.4" x14ac:dyDescent="0.3"/>
  <cols>
    <col min="1" max="1" width="43.44140625" style="1" customWidth="1"/>
    <col min="2" max="3" width="7.88671875" style="2" bestFit="1" customWidth="1"/>
    <col min="4" max="9" width="7.33203125" style="2" customWidth="1"/>
    <col min="10" max="10" width="8" customWidth="1"/>
    <col min="11" max="11" width="3.21875" customWidth="1"/>
    <col min="13" max="13" width="3.44140625" customWidth="1"/>
  </cols>
  <sheetData>
    <row r="1" spans="1:13" ht="15" thickBot="1" x14ac:dyDescent="0.35">
      <c r="A1" s="3" t="s">
        <v>124</v>
      </c>
      <c r="B1" s="4" t="s">
        <v>14</v>
      </c>
      <c r="C1" s="4" t="s">
        <v>15</v>
      </c>
      <c r="D1" s="4" t="s">
        <v>16</v>
      </c>
      <c r="E1" s="4" t="s">
        <v>17</v>
      </c>
      <c r="F1" s="4" t="s">
        <v>18</v>
      </c>
      <c r="G1" s="4" t="s">
        <v>19</v>
      </c>
      <c r="H1" s="4" t="s">
        <v>20</v>
      </c>
      <c r="I1" s="4" t="s">
        <v>21</v>
      </c>
      <c r="J1" s="25" t="s">
        <v>12</v>
      </c>
      <c r="L1" s="56" t="s">
        <v>13</v>
      </c>
      <c r="M1" s="57">
        <f>COUNTA(B2:I2)</f>
        <v>4</v>
      </c>
    </row>
    <row r="2" spans="1:13" ht="15" thickTop="1" x14ac:dyDescent="0.3">
      <c r="A2" s="6" t="s">
        <v>116</v>
      </c>
      <c r="B2" s="7">
        <v>3</v>
      </c>
      <c r="C2" s="8">
        <v>4</v>
      </c>
      <c r="D2" s="9">
        <v>7</v>
      </c>
      <c r="E2" s="10">
        <v>10</v>
      </c>
      <c r="F2" s="11"/>
      <c r="G2" s="12"/>
      <c r="H2" s="13"/>
      <c r="I2" s="23"/>
      <c r="J2" s="26">
        <f>SUM(B2:I2)/$M$1</f>
        <v>6</v>
      </c>
    </row>
    <row r="3" spans="1:13" x14ac:dyDescent="0.3">
      <c r="A3" s="6" t="s">
        <v>117</v>
      </c>
      <c r="B3" s="7">
        <v>10</v>
      </c>
      <c r="C3" s="8">
        <v>6</v>
      </c>
      <c r="D3" s="9">
        <v>5</v>
      </c>
      <c r="E3" s="10">
        <v>10</v>
      </c>
      <c r="F3" s="11"/>
      <c r="G3" s="12"/>
      <c r="H3" s="13"/>
      <c r="I3" s="23"/>
      <c r="J3" s="27">
        <f t="shared" ref="J3:J13" si="0">SUM(B3:I3)/$M$1</f>
        <v>7.75</v>
      </c>
    </row>
    <row r="4" spans="1:13" x14ac:dyDescent="0.3">
      <c r="A4" s="6" t="s">
        <v>75</v>
      </c>
      <c r="B4" s="7">
        <v>10</v>
      </c>
      <c r="C4" s="8">
        <v>8</v>
      </c>
      <c r="D4" s="9">
        <v>9</v>
      </c>
      <c r="E4" s="10">
        <v>6</v>
      </c>
      <c r="F4" s="11"/>
      <c r="G4" s="12"/>
      <c r="H4" s="13"/>
      <c r="I4" s="23"/>
      <c r="J4" s="27">
        <f t="shared" si="0"/>
        <v>8.25</v>
      </c>
    </row>
    <row r="5" spans="1:13" x14ac:dyDescent="0.3">
      <c r="A5" s="6" t="s">
        <v>118</v>
      </c>
      <c r="B5" s="7">
        <v>6</v>
      </c>
      <c r="C5" s="8">
        <v>2</v>
      </c>
      <c r="D5" s="9">
        <v>10</v>
      </c>
      <c r="E5" s="10">
        <v>10</v>
      </c>
      <c r="F5" s="11"/>
      <c r="G5" s="12"/>
      <c r="H5" s="13"/>
      <c r="I5" s="23"/>
      <c r="J5" s="27">
        <f t="shared" si="0"/>
        <v>7</v>
      </c>
    </row>
    <row r="6" spans="1:13" x14ac:dyDescent="0.3">
      <c r="A6" s="6" t="s">
        <v>119</v>
      </c>
      <c r="B6" s="7">
        <v>4</v>
      </c>
      <c r="C6" s="8">
        <v>7</v>
      </c>
      <c r="D6" s="9">
        <v>10</v>
      </c>
      <c r="E6" s="10">
        <v>7</v>
      </c>
      <c r="F6" s="11"/>
      <c r="G6" s="12"/>
      <c r="H6" s="13"/>
      <c r="I6" s="23"/>
      <c r="J6" s="27">
        <f t="shared" si="0"/>
        <v>7</v>
      </c>
    </row>
    <row r="7" spans="1:13" x14ac:dyDescent="0.3">
      <c r="A7" s="6" t="s">
        <v>120</v>
      </c>
      <c r="B7" s="7">
        <v>1</v>
      </c>
      <c r="C7" s="8">
        <v>0</v>
      </c>
      <c r="D7" s="9">
        <v>6</v>
      </c>
      <c r="E7" s="10">
        <v>5</v>
      </c>
      <c r="F7" s="11"/>
      <c r="G7" s="12"/>
      <c r="H7" s="13"/>
      <c r="I7" s="23"/>
      <c r="J7" s="27">
        <f t="shared" si="0"/>
        <v>3</v>
      </c>
    </row>
    <row r="8" spans="1:13" x14ac:dyDescent="0.3">
      <c r="A8" s="6" t="s">
        <v>121</v>
      </c>
      <c r="B8" s="7">
        <v>2</v>
      </c>
      <c r="C8" s="8">
        <v>2</v>
      </c>
      <c r="D8" s="9">
        <v>5</v>
      </c>
      <c r="E8" s="10">
        <v>6</v>
      </c>
      <c r="F8" s="11"/>
      <c r="G8" s="12"/>
      <c r="H8" s="13"/>
      <c r="I8" s="23"/>
      <c r="J8" s="27">
        <f t="shared" si="0"/>
        <v>3.75</v>
      </c>
    </row>
    <row r="9" spans="1:13" x14ac:dyDescent="0.3">
      <c r="A9" s="6" t="s">
        <v>80</v>
      </c>
      <c r="B9" s="7">
        <v>0</v>
      </c>
      <c r="C9" s="8">
        <v>6</v>
      </c>
      <c r="D9" s="9">
        <v>8</v>
      </c>
      <c r="E9" s="10">
        <v>10</v>
      </c>
      <c r="F9" s="11"/>
      <c r="G9" s="12"/>
      <c r="H9" s="13"/>
      <c r="I9" s="23"/>
      <c r="J9" s="27">
        <f t="shared" si="0"/>
        <v>6</v>
      </c>
    </row>
    <row r="10" spans="1:13" x14ac:dyDescent="0.3">
      <c r="A10" s="6" t="s">
        <v>101</v>
      </c>
      <c r="B10" s="7">
        <v>1</v>
      </c>
      <c r="C10" s="8">
        <v>6</v>
      </c>
      <c r="D10" s="9">
        <v>6</v>
      </c>
      <c r="E10" s="10">
        <v>4</v>
      </c>
      <c r="F10" s="11"/>
      <c r="G10" s="12"/>
      <c r="H10" s="13"/>
      <c r="I10" s="23"/>
      <c r="J10" s="27">
        <f t="shared" si="0"/>
        <v>4.25</v>
      </c>
    </row>
    <row r="11" spans="1:13" x14ac:dyDescent="0.3">
      <c r="A11" s="6" t="s">
        <v>96</v>
      </c>
      <c r="B11" s="7">
        <v>4</v>
      </c>
      <c r="C11" s="8">
        <v>10</v>
      </c>
      <c r="D11" s="9">
        <v>6</v>
      </c>
      <c r="E11" s="10">
        <v>2</v>
      </c>
      <c r="F11" s="11"/>
      <c r="G11" s="12"/>
      <c r="H11" s="13"/>
      <c r="I11" s="23"/>
      <c r="J11" s="27">
        <f t="shared" si="0"/>
        <v>5.5</v>
      </c>
    </row>
    <row r="12" spans="1:13" x14ac:dyDescent="0.3">
      <c r="A12" s="6" t="s">
        <v>122</v>
      </c>
      <c r="B12" s="7">
        <v>4</v>
      </c>
      <c r="C12" s="8">
        <v>10</v>
      </c>
      <c r="D12" s="9">
        <v>7</v>
      </c>
      <c r="E12" s="10">
        <v>6</v>
      </c>
      <c r="F12" s="11"/>
      <c r="G12" s="12"/>
      <c r="H12" s="13"/>
      <c r="I12" s="23"/>
      <c r="J12" s="27">
        <f t="shared" si="0"/>
        <v>6.75</v>
      </c>
    </row>
    <row r="13" spans="1:13" ht="15" thickBot="1" x14ac:dyDescent="0.35">
      <c r="A13" s="6" t="s">
        <v>123</v>
      </c>
      <c r="B13" s="7">
        <v>3</v>
      </c>
      <c r="C13" s="8">
        <v>6</v>
      </c>
      <c r="D13" s="9">
        <v>5</v>
      </c>
      <c r="E13" s="10">
        <v>1</v>
      </c>
      <c r="F13" s="11"/>
      <c r="G13" s="12"/>
      <c r="H13" s="13"/>
      <c r="I13" s="23"/>
      <c r="J13" s="29">
        <f t="shared" si="0"/>
        <v>3.75</v>
      </c>
    </row>
    <row r="14" spans="1:13" ht="15.6" thickTop="1" thickBot="1" x14ac:dyDescent="0.35">
      <c r="B14" s="16">
        <f>SUM(B2:B13)/12</f>
        <v>4</v>
      </c>
      <c r="C14" s="17">
        <f t="shared" ref="C14:J14" si="1">SUM(C2:C13)/12</f>
        <v>5.583333333333333</v>
      </c>
      <c r="D14" s="18">
        <f t="shared" si="1"/>
        <v>7</v>
      </c>
      <c r="E14" s="19">
        <f t="shared" si="1"/>
        <v>6.416666666666667</v>
      </c>
      <c r="F14" s="20">
        <f t="shared" si="1"/>
        <v>0</v>
      </c>
      <c r="G14" s="21">
        <f t="shared" si="1"/>
        <v>0</v>
      </c>
      <c r="H14" s="22">
        <f t="shared" si="1"/>
        <v>0</v>
      </c>
      <c r="I14" s="24">
        <f t="shared" si="1"/>
        <v>0</v>
      </c>
      <c r="J14" s="28">
        <f t="shared" si="1"/>
        <v>5.75</v>
      </c>
    </row>
    <row r="15" spans="1:13" ht="15" thickTop="1" x14ac:dyDescent="0.3"/>
    <row r="41" spans="1:13" ht="15" thickBot="1" x14ac:dyDescent="0.35">
      <c r="A41" s="3" t="s">
        <v>125</v>
      </c>
      <c r="B41" s="4" t="s">
        <v>14</v>
      </c>
      <c r="C41" s="4" t="s">
        <v>15</v>
      </c>
      <c r="D41" s="4" t="s">
        <v>16</v>
      </c>
      <c r="E41" s="4" t="s">
        <v>17</v>
      </c>
      <c r="F41" s="4" t="s">
        <v>18</v>
      </c>
      <c r="G41" s="4" t="s">
        <v>19</v>
      </c>
      <c r="H41" s="4" t="s">
        <v>20</v>
      </c>
      <c r="I41" s="4" t="s">
        <v>21</v>
      </c>
      <c r="J41" s="25" t="s">
        <v>12</v>
      </c>
      <c r="L41" s="56" t="s">
        <v>13</v>
      </c>
      <c r="M41" s="57">
        <f>COUNTA(B42:I42)</f>
        <v>4</v>
      </c>
    </row>
    <row r="42" spans="1:13" ht="15" thickTop="1" x14ac:dyDescent="0.3">
      <c r="A42" s="6" t="s">
        <v>116</v>
      </c>
      <c r="B42" s="7">
        <v>5</v>
      </c>
      <c r="C42" s="8">
        <v>6</v>
      </c>
      <c r="D42" s="9">
        <v>9</v>
      </c>
      <c r="E42" s="10">
        <v>10</v>
      </c>
      <c r="F42" s="11"/>
      <c r="G42" s="12"/>
      <c r="H42" s="13"/>
      <c r="I42" s="23"/>
      <c r="J42" s="26">
        <f>SUM(B42:I42)/$M$41</f>
        <v>7.5</v>
      </c>
    </row>
    <row r="43" spans="1:13" x14ac:dyDescent="0.3">
      <c r="A43" s="6" t="s">
        <v>117</v>
      </c>
      <c r="B43" s="7">
        <v>10</v>
      </c>
      <c r="C43" s="8">
        <v>8</v>
      </c>
      <c r="D43" s="9">
        <v>7</v>
      </c>
      <c r="E43" s="10">
        <v>10</v>
      </c>
      <c r="F43" s="11"/>
      <c r="G43" s="12"/>
      <c r="H43" s="13"/>
      <c r="I43" s="23"/>
      <c r="J43" s="27">
        <f t="shared" ref="J43:J53" si="2">SUM(B43:I43)/$M$41</f>
        <v>8.75</v>
      </c>
    </row>
    <row r="44" spans="1:13" x14ac:dyDescent="0.3">
      <c r="A44" s="6" t="s">
        <v>75</v>
      </c>
      <c r="B44" s="7">
        <v>10</v>
      </c>
      <c r="C44" s="8">
        <v>8</v>
      </c>
      <c r="D44" s="9">
        <v>9</v>
      </c>
      <c r="E44" s="10">
        <v>8</v>
      </c>
      <c r="F44" s="11"/>
      <c r="G44" s="12"/>
      <c r="H44" s="13"/>
      <c r="I44" s="23"/>
      <c r="J44" s="27">
        <f t="shared" si="2"/>
        <v>8.75</v>
      </c>
    </row>
    <row r="45" spans="1:13" x14ac:dyDescent="0.3">
      <c r="A45" s="6" t="s">
        <v>118</v>
      </c>
      <c r="B45" s="7">
        <v>5</v>
      </c>
      <c r="C45" s="8">
        <v>1</v>
      </c>
      <c r="D45" s="9">
        <v>9</v>
      </c>
      <c r="E45" s="10">
        <v>10</v>
      </c>
      <c r="F45" s="11"/>
      <c r="G45" s="12"/>
      <c r="H45" s="13"/>
      <c r="I45" s="23"/>
      <c r="J45" s="27">
        <f t="shared" si="2"/>
        <v>6.25</v>
      </c>
    </row>
    <row r="46" spans="1:13" x14ac:dyDescent="0.3">
      <c r="A46" s="6" t="s">
        <v>119</v>
      </c>
      <c r="B46" s="7">
        <v>7</v>
      </c>
      <c r="C46" s="8">
        <v>6</v>
      </c>
      <c r="D46" s="9">
        <v>9</v>
      </c>
      <c r="E46" s="10">
        <v>9</v>
      </c>
      <c r="F46" s="11"/>
      <c r="G46" s="12"/>
      <c r="H46" s="13"/>
      <c r="I46" s="23"/>
      <c r="J46" s="27">
        <f t="shared" si="2"/>
        <v>7.75</v>
      </c>
    </row>
    <row r="47" spans="1:13" x14ac:dyDescent="0.3">
      <c r="A47" s="6" t="s">
        <v>120</v>
      </c>
      <c r="B47" s="7">
        <v>3</v>
      </c>
      <c r="C47" s="8">
        <v>0</v>
      </c>
      <c r="D47" s="9">
        <v>7</v>
      </c>
      <c r="E47" s="10">
        <v>7</v>
      </c>
      <c r="F47" s="11"/>
      <c r="G47" s="12"/>
      <c r="H47" s="13"/>
      <c r="I47" s="23"/>
      <c r="J47" s="27">
        <f t="shared" si="2"/>
        <v>4.25</v>
      </c>
    </row>
    <row r="48" spans="1:13" x14ac:dyDescent="0.3">
      <c r="A48" s="6" t="s">
        <v>121</v>
      </c>
      <c r="B48" s="7">
        <v>5</v>
      </c>
      <c r="C48" s="8">
        <v>3</v>
      </c>
      <c r="D48" s="9">
        <v>4</v>
      </c>
      <c r="E48" s="10">
        <v>6</v>
      </c>
      <c r="F48" s="11"/>
      <c r="G48" s="12"/>
      <c r="H48" s="13"/>
      <c r="I48" s="23"/>
      <c r="J48" s="27">
        <f t="shared" si="2"/>
        <v>4.5</v>
      </c>
    </row>
    <row r="49" spans="1:10" x14ac:dyDescent="0.3">
      <c r="A49" s="6" t="s">
        <v>80</v>
      </c>
      <c r="B49" s="7">
        <v>1</v>
      </c>
      <c r="C49" s="8">
        <v>6</v>
      </c>
      <c r="D49" s="9">
        <v>6</v>
      </c>
      <c r="E49" s="10">
        <v>10</v>
      </c>
      <c r="F49" s="11"/>
      <c r="G49" s="12"/>
      <c r="H49" s="13"/>
      <c r="I49" s="23"/>
      <c r="J49" s="27">
        <f t="shared" si="2"/>
        <v>5.75</v>
      </c>
    </row>
    <row r="50" spans="1:10" x14ac:dyDescent="0.3">
      <c r="A50" s="6" t="s">
        <v>101</v>
      </c>
      <c r="B50" s="7">
        <v>3</v>
      </c>
      <c r="C50" s="8">
        <v>7</v>
      </c>
      <c r="D50" s="9">
        <v>5</v>
      </c>
      <c r="E50" s="10">
        <v>5</v>
      </c>
      <c r="F50" s="11"/>
      <c r="G50" s="12"/>
      <c r="H50" s="13"/>
      <c r="I50" s="23"/>
      <c r="J50" s="27">
        <f t="shared" si="2"/>
        <v>5</v>
      </c>
    </row>
    <row r="51" spans="1:10" x14ac:dyDescent="0.3">
      <c r="A51" s="6" t="s">
        <v>96</v>
      </c>
      <c r="B51" s="7">
        <v>6</v>
      </c>
      <c r="C51" s="8">
        <v>9</v>
      </c>
      <c r="D51" s="9">
        <v>5</v>
      </c>
      <c r="E51" s="10">
        <v>5</v>
      </c>
      <c r="F51" s="11"/>
      <c r="G51" s="12"/>
      <c r="H51" s="13"/>
      <c r="I51" s="23"/>
      <c r="J51" s="27">
        <f t="shared" si="2"/>
        <v>6.25</v>
      </c>
    </row>
    <row r="52" spans="1:10" x14ac:dyDescent="0.3">
      <c r="A52" s="6" t="s">
        <v>122</v>
      </c>
      <c r="B52" s="7">
        <v>6</v>
      </c>
      <c r="C52" s="8">
        <v>9</v>
      </c>
      <c r="D52" s="9">
        <v>7</v>
      </c>
      <c r="E52" s="10">
        <v>7</v>
      </c>
      <c r="F52" s="11"/>
      <c r="G52" s="12"/>
      <c r="H52" s="13"/>
      <c r="I52" s="23"/>
      <c r="J52" s="27">
        <f t="shared" si="2"/>
        <v>7.25</v>
      </c>
    </row>
    <row r="53" spans="1:10" ht="15" thickBot="1" x14ac:dyDescent="0.35">
      <c r="A53" s="6" t="s">
        <v>123</v>
      </c>
      <c r="B53" s="7">
        <v>1</v>
      </c>
      <c r="C53" s="8">
        <v>7</v>
      </c>
      <c r="D53" s="9">
        <v>3</v>
      </c>
      <c r="E53" s="10">
        <v>3</v>
      </c>
      <c r="F53" s="11"/>
      <c r="G53" s="12"/>
      <c r="H53" s="13"/>
      <c r="I53" s="23"/>
      <c r="J53" s="29">
        <f t="shared" si="2"/>
        <v>3.5</v>
      </c>
    </row>
    <row r="54" spans="1:10" ht="15.6" thickTop="1" thickBot="1" x14ac:dyDescent="0.35">
      <c r="B54" s="16">
        <f>SUM(B42:B53)/12</f>
        <v>5.166666666666667</v>
      </c>
      <c r="C54" s="17">
        <f t="shared" ref="C54:J54" si="3">SUM(C42:C53)/12</f>
        <v>5.833333333333333</v>
      </c>
      <c r="D54" s="18">
        <f t="shared" si="3"/>
        <v>6.666666666666667</v>
      </c>
      <c r="E54" s="19">
        <f t="shared" si="3"/>
        <v>7.5</v>
      </c>
      <c r="F54" s="20">
        <f t="shared" si="3"/>
        <v>0</v>
      </c>
      <c r="G54" s="21">
        <f t="shared" si="3"/>
        <v>0</v>
      </c>
      <c r="H54" s="22">
        <f t="shared" si="3"/>
        <v>0</v>
      </c>
      <c r="I54" s="24">
        <f t="shared" si="3"/>
        <v>0</v>
      </c>
      <c r="J54" s="28">
        <f t="shared" si="3"/>
        <v>6.291666666666667</v>
      </c>
    </row>
    <row r="55" spans="1:10" ht="15" thickTop="1" x14ac:dyDescent="0.3"/>
    <row r="56" spans="1:10" s="2" customFormat="1" ht="15" customHeight="1" x14ac:dyDescent="0.3"/>
    <row r="81" spans="1:3" x14ac:dyDescent="0.3">
      <c r="A81" s="3" t="s">
        <v>125</v>
      </c>
      <c r="B81" s="4" t="s">
        <v>38</v>
      </c>
      <c r="C81" s="4" t="s">
        <v>129</v>
      </c>
    </row>
    <row r="82" spans="1:3" x14ac:dyDescent="0.3">
      <c r="A82" s="6" t="s">
        <v>116</v>
      </c>
      <c r="B82" s="55">
        <f>J2</f>
        <v>6</v>
      </c>
      <c r="C82" s="54">
        <f>J42</f>
        <v>7.5</v>
      </c>
    </row>
    <row r="83" spans="1:3" x14ac:dyDescent="0.3">
      <c r="A83" s="6" t="s">
        <v>117</v>
      </c>
      <c r="B83" s="55">
        <f t="shared" ref="B83:B93" si="4">J3</f>
        <v>7.75</v>
      </c>
      <c r="C83" s="54">
        <f t="shared" ref="C83:C93" si="5">J43</f>
        <v>8.75</v>
      </c>
    </row>
    <row r="84" spans="1:3" x14ac:dyDescent="0.3">
      <c r="A84" s="6" t="s">
        <v>75</v>
      </c>
      <c r="B84" s="55">
        <f t="shared" si="4"/>
        <v>8.25</v>
      </c>
      <c r="C84" s="54">
        <f t="shared" si="5"/>
        <v>8.75</v>
      </c>
    </row>
    <row r="85" spans="1:3" x14ac:dyDescent="0.3">
      <c r="A85" s="6" t="s">
        <v>118</v>
      </c>
      <c r="B85" s="55">
        <f t="shared" si="4"/>
        <v>7</v>
      </c>
      <c r="C85" s="54">
        <f t="shared" si="5"/>
        <v>6.25</v>
      </c>
    </row>
    <row r="86" spans="1:3" x14ac:dyDescent="0.3">
      <c r="A86" s="6" t="s">
        <v>119</v>
      </c>
      <c r="B86" s="55">
        <f t="shared" si="4"/>
        <v>7</v>
      </c>
      <c r="C86" s="54">
        <f t="shared" si="5"/>
        <v>7.75</v>
      </c>
    </row>
    <row r="87" spans="1:3" x14ac:dyDescent="0.3">
      <c r="A87" s="6" t="s">
        <v>120</v>
      </c>
      <c r="B87" s="55">
        <f t="shared" si="4"/>
        <v>3</v>
      </c>
      <c r="C87" s="54">
        <f t="shared" si="5"/>
        <v>4.25</v>
      </c>
    </row>
    <row r="88" spans="1:3" x14ac:dyDescent="0.3">
      <c r="A88" s="6" t="s">
        <v>121</v>
      </c>
      <c r="B88" s="55">
        <f t="shared" si="4"/>
        <v>3.75</v>
      </c>
      <c r="C88" s="54">
        <f t="shared" si="5"/>
        <v>4.5</v>
      </c>
    </row>
    <row r="89" spans="1:3" x14ac:dyDescent="0.3">
      <c r="A89" s="6" t="s">
        <v>80</v>
      </c>
      <c r="B89" s="55">
        <f t="shared" si="4"/>
        <v>6</v>
      </c>
      <c r="C89" s="54">
        <f t="shared" si="5"/>
        <v>5.75</v>
      </c>
    </row>
    <row r="90" spans="1:3" x14ac:dyDescent="0.3">
      <c r="A90" s="6" t="s">
        <v>101</v>
      </c>
      <c r="B90" s="55">
        <f t="shared" si="4"/>
        <v>4.25</v>
      </c>
      <c r="C90" s="54">
        <f t="shared" si="5"/>
        <v>5</v>
      </c>
    </row>
    <row r="91" spans="1:3" x14ac:dyDescent="0.3">
      <c r="A91" s="6" t="s">
        <v>96</v>
      </c>
      <c r="B91" s="55">
        <f t="shared" si="4"/>
        <v>5.5</v>
      </c>
      <c r="C91" s="54">
        <f t="shared" si="5"/>
        <v>6.25</v>
      </c>
    </row>
    <row r="92" spans="1:3" x14ac:dyDescent="0.3">
      <c r="A92" s="6" t="s">
        <v>122</v>
      </c>
      <c r="B92" s="55">
        <f t="shared" si="4"/>
        <v>6.75</v>
      </c>
      <c r="C92" s="54">
        <f t="shared" si="5"/>
        <v>7.25</v>
      </c>
    </row>
    <row r="93" spans="1:3" x14ac:dyDescent="0.3">
      <c r="A93" s="6" t="s">
        <v>123</v>
      </c>
      <c r="B93" s="55">
        <f t="shared" si="4"/>
        <v>3.75</v>
      </c>
      <c r="C93" s="54">
        <f t="shared" si="5"/>
        <v>3.5</v>
      </c>
    </row>
  </sheetData>
  <pageMargins left="0.7" right="0.625" top="0.93333333333333335" bottom="0.69047619047619047" header="0.3" footer="0.3"/>
  <pageSetup paperSize="9" scale="80" orientation="landscape" r:id="rId1"/>
  <headerFooter>
    <oddHeader>&amp;L&amp;"-,Fett"&amp;14Teamsensor Auswertung &amp;R&amp;G</oddHeader>
    <oddFooter xml:space="preserve">&amp;C&amp;9Copyright Denkzeuge® GmbH Berlin | www.denkzeuge.com     </oddFooter>
  </headerFooter>
  <rowBreaks count="1" manualBreakCount="1">
    <brk id="40" max="12"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93"/>
  <sheetViews>
    <sheetView topLeftCell="A82" zoomScaleNormal="100" workbookViewId="0">
      <selection activeCell="L1" sqref="L1:M1"/>
    </sheetView>
  </sheetViews>
  <sheetFormatPr baseColWidth="10" defaultRowHeight="14.4" x14ac:dyDescent="0.3"/>
  <cols>
    <col min="1" max="1" width="43.44140625" style="1" customWidth="1"/>
    <col min="2" max="3" width="7.88671875" style="2" bestFit="1" customWidth="1"/>
    <col min="4" max="9" width="7.33203125" style="2" customWidth="1"/>
    <col min="10" max="10" width="8" customWidth="1"/>
    <col min="11" max="11" width="3.21875" customWidth="1"/>
    <col min="13" max="13" width="3.44140625" customWidth="1"/>
  </cols>
  <sheetData>
    <row r="1" spans="1:13" ht="15" thickBot="1" x14ac:dyDescent="0.35">
      <c r="A1" s="3" t="s">
        <v>67</v>
      </c>
      <c r="B1" s="4" t="s">
        <v>14</v>
      </c>
      <c r="C1" s="4" t="s">
        <v>15</v>
      </c>
      <c r="D1" s="4" t="s">
        <v>16</v>
      </c>
      <c r="E1" s="4" t="s">
        <v>17</v>
      </c>
      <c r="F1" s="4" t="s">
        <v>18</v>
      </c>
      <c r="G1" s="4" t="s">
        <v>19</v>
      </c>
      <c r="H1" s="4" t="s">
        <v>20</v>
      </c>
      <c r="I1" s="4" t="s">
        <v>21</v>
      </c>
      <c r="J1" s="25" t="s">
        <v>12</v>
      </c>
      <c r="L1" s="56" t="s">
        <v>13</v>
      </c>
      <c r="M1" s="57">
        <f>COUNTA(B2:I2)</f>
        <v>4</v>
      </c>
    </row>
    <row r="2" spans="1:13" ht="15" thickTop="1" x14ac:dyDescent="0.3">
      <c r="A2" s="14" t="s">
        <v>41</v>
      </c>
      <c r="B2" s="7">
        <v>3</v>
      </c>
      <c r="C2" s="8">
        <v>4</v>
      </c>
      <c r="D2" s="9">
        <v>7</v>
      </c>
      <c r="E2" s="10">
        <v>10</v>
      </c>
      <c r="F2" s="11"/>
      <c r="G2" s="12"/>
      <c r="H2" s="13"/>
      <c r="I2" s="23"/>
      <c r="J2" s="26">
        <f>SUM(B2:I2)/$M$1</f>
        <v>6</v>
      </c>
    </row>
    <row r="3" spans="1:13" x14ac:dyDescent="0.3">
      <c r="A3" s="14" t="s">
        <v>42</v>
      </c>
      <c r="B3" s="7">
        <v>10</v>
      </c>
      <c r="C3" s="8">
        <v>6</v>
      </c>
      <c r="D3" s="9">
        <v>5</v>
      </c>
      <c r="E3" s="10">
        <v>10</v>
      </c>
      <c r="F3" s="11"/>
      <c r="G3" s="12"/>
      <c r="H3" s="13"/>
      <c r="I3" s="23"/>
      <c r="J3" s="27">
        <f t="shared" ref="J3:J13" si="0">SUM(B3:I3)/$M$1</f>
        <v>7.75</v>
      </c>
    </row>
    <row r="4" spans="1:13" x14ac:dyDescent="0.3">
      <c r="A4" s="14" t="s">
        <v>43</v>
      </c>
      <c r="B4" s="7">
        <v>10</v>
      </c>
      <c r="C4" s="8">
        <v>8</v>
      </c>
      <c r="D4" s="9">
        <v>9</v>
      </c>
      <c r="E4" s="10">
        <v>6</v>
      </c>
      <c r="F4" s="11"/>
      <c r="G4" s="12"/>
      <c r="H4" s="13"/>
      <c r="I4" s="23"/>
      <c r="J4" s="27">
        <f t="shared" si="0"/>
        <v>8.25</v>
      </c>
    </row>
    <row r="5" spans="1:13" x14ac:dyDescent="0.3">
      <c r="A5" s="14" t="s">
        <v>44</v>
      </c>
      <c r="B5" s="7">
        <v>6</v>
      </c>
      <c r="C5" s="8">
        <v>2</v>
      </c>
      <c r="D5" s="9">
        <v>10</v>
      </c>
      <c r="E5" s="10">
        <v>10</v>
      </c>
      <c r="F5" s="11"/>
      <c r="G5" s="12"/>
      <c r="H5" s="13"/>
      <c r="I5" s="23"/>
      <c r="J5" s="27">
        <f t="shared" si="0"/>
        <v>7</v>
      </c>
    </row>
    <row r="6" spans="1:13" x14ac:dyDescent="0.3">
      <c r="A6" s="14" t="s">
        <v>45</v>
      </c>
      <c r="B6" s="7">
        <v>4</v>
      </c>
      <c r="C6" s="8">
        <v>7</v>
      </c>
      <c r="D6" s="9">
        <v>10</v>
      </c>
      <c r="E6" s="10">
        <v>7</v>
      </c>
      <c r="F6" s="11"/>
      <c r="G6" s="12"/>
      <c r="H6" s="13"/>
      <c r="I6" s="23"/>
      <c r="J6" s="27">
        <f t="shared" si="0"/>
        <v>7</v>
      </c>
    </row>
    <row r="7" spans="1:13" x14ac:dyDescent="0.3">
      <c r="A7" s="14" t="s">
        <v>46</v>
      </c>
      <c r="B7" s="7">
        <v>1</v>
      </c>
      <c r="C7" s="8">
        <v>0</v>
      </c>
      <c r="D7" s="9">
        <v>6</v>
      </c>
      <c r="E7" s="10">
        <v>5</v>
      </c>
      <c r="F7" s="11"/>
      <c r="G7" s="12"/>
      <c r="H7" s="13"/>
      <c r="I7" s="23"/>
      <c r="J7" s="27">
        <f t="shared" si="0"/>
        <v>3</v>
      </c>
    </row>
    <row r="8" spans="1:13" x14ac:dyDescent="0.3">
      <c r="A8" s="14" t="s">
        <v>47</v>
      </c>
      <c r="B8" s="7">
        <v>2</v>
      </c>
      <c r="C8" s="8">
        <v>2</v>
      </c>
      <c r="D8" s="9">
        <v>5</v>
      </c>
      <c r="E8" s="10">
        <v>6</v>
      </c>
      <c r="F8" s="11"/>
      <c r="G8" s="12"/>
      <c r="H8" s="13"/>
      <c r="I8" s="23"/>
      <c r="J8" s="27">
        <f t="shared" si="0"/>
        <v>3.75</v>
      </c>
    </row>
    <row r="9" spans="1:13" x14ac:dyDescent="0.3">
      <c r="A9" s="14" t="s">
        <v>48</v>
      </c>
      <c r="B9" s="7">
        <v>0</v>
      </c>
      <c r="C9" s="8">
        <v>6</v>
      </c>
      <c r="D9" s="9">
        <v>8</v>
      </c>
      <c r="E9" s="10">
        <v>10</v>
      </c>
      <c r="F9" s="11"/>
      <c r="G9" s="12"/>
      <c r="H9" s="13"/>
      <c r="I9" s="23"/>
      <c r="J9" s="27">
        <f t="shared" si="0"/>
        <v>6</v>
      </c>
    </row>
    <row r="10" spans="1:13" x14ac:dyDescent="0.3">
      <c r="A10" s="14" t="s">
        <v>49</v>
      </c>
      <c r="B10" s="7">
        <v>1</v>
      </c>
      <c r="C10" s="8">
        <v>6</v>
      </c>
      <c r="D10" s="9">
        <v>6</v>
      </c>
      <c r="E10" s="10">
        <v>4</v>
      </c>
      <c r="F10" s="11"/>
      <c r="G10" s="12"/>
      <c r="H10" s="13"/>
      <c r="I10" s="23"/>
      <c r="J10" s="27">
        <f t="shared" si="0"/>
        <v>4.25</v>
      </c>
    </row>
    <row r="11" spans="1:13" x14ac:dyDescent="0.3">
      <c r="A11" s="14" t="s">
        <v>50</v>
      </c>
      <c r="B11" s="7">
        <v>4</v>
      </c>
      <c r="C11" s="8">
        <v>10</v>
      </c>
      <c r="D11" s="9">
        <v>6</v>
      </c>
      <c r="E11" s="10">
        <v>2</v>
      </c>
      <c r="F11" s="11"/>
      <c r="G11" s="12"/>
      <c r="H11" s="13"/>
      <c r="I11" s="23"/>
      <c r="J11" s="27">
        <f t="shared" si="0"/>
        <v>5.5</v>
      </c>
    </row>
    <row r="12" spans="1:13" x14ac:dyDescent="0.3">
      <c r="A12" s="14" t="s">
        <v>51</v>
      </c>
      <c r="B12" s="7">
        <v>4</v>
      </c>
      <c r="C12" s="8">
        <v>10</v>
      </c>
      <c r="D12" s="9">
        <v>7</v>
      </c>
      <c r="E12" s="10">
        <v>6</v>
      </c>
      <c r="F12" s="11"/>
      <c r="G12" s="12"/>
      <c r="H12" s="13"/>
      <c r="I12" s="23"/>
      <c r="J12" s="27">
        <f t="shared" si="0"/>
        <v>6.75</v>
      </c>
    </row>
    <row r="13" spans="1:13" ht="15" thickBot="1" x14ac:dyDescent="0.35">
      <c r="A13" s="14" t="s">
        <v>52</v>
      </c>
      <c r="B13" s="7">
        <v>3</v>
      </c>
      <c r="C13" s="8">
        <v>6</v>
      </c>
      <c r="D13" s="9">
        <v>5</v>
      </c>
      <c r="E13" s="10">
        <v>1</v>
      </c>
      <c r="F13" s="11"/>
      <c r="G13" s="12"/>
      <c r="H13" s="13"/>
      <c r="I13" s="23"/>
      <c r="J13" s="29">
        <f t="shared" si="0"/>
        <v>3.75</v>
      </c>
    </row>
    <row r="14" spans="1:13" ht="15.6" thickTop="1" thickBot="1" x14ac:dyDescent="0.35">
      <c r="B14" s="16">
        <f>SUM(B2:B13)/12</f>
        <v>4</v>
      </c>
      <c r="C14" s="17">
        <f t="shared" ref="C14:J14" si="1">SUM(C2:C13)/12</f>
        <v>5.583333333333333</v>
      </c>
      <c r="D14" s="18">
        <f t="shared" si="1"/>
        <v>7</v>
      </c>
      <c r="E14" s="19">
        <f t="shared" si="1"/>
        <v>6.416666666666667</v>
      </c>
      <c r="F14" s="20">
        <f t="shared" si="1"/>
        <v>0</v>
      </c>
      <c r="G14" s="21">
        <f t="shared" si="1"/>
        <v>0</v>
      </c>
      <c r="H14" s="22">
        <f t="shared" si="1"/>
        <v>0</v>
      </c>
      <c r="I14" s="24">
        <f t="shared" si="1"/>
        <v>0</v>
      </c>
      <c r="J14" s="28">
        <f t="shared" si="1"/>
        <v>5.75</v>
      </c>
    </row>
    <row r="15" spans="1:13" ht="15" thickTop="1" x14ac:dyDescent="0.3"/>
    <row r="41" spans="1:13" ht="15" thickBot="1" x14ac:dyDescent="0.35">
      <c r="A41" s="3" t="s">
        <v>68</v>
      </c>
      <c r="B41" s="4" t="s">
        <v>14</v>
      </c>
      <c r="C41" s="4" t="s">
        <v>15</v>
      </c>
      <c r="D41" s="4" t="s">
        <v>16</v>
      </c>
      <c r="E41" s="4" t="s">
        <v>17</v>
      </c>
      <c r="F41" s="4" t="s">
        <v>18</v>
      </c>
      <c r="G41" s="4" t="s">
        <v>19</v>
      </c>
      <c r="H41" s="4" t="s">
        <v>20</v>
      </c>
      <c r="I41" s="4" t="s">
        <v>21</v>
      </c>
      <c r="J41" s="25" t="s">
        <v>12</v>
      </c>
      <c r="L41" s="56" t="s">
        <v>13</v>
      </c>
      <c r="M41" s="57">
        <f>COUNTA(B42:I42)</f>
        <v>4</v>
      </c>
    </row>
    <row r="42" spans="1:13" ht="15" thickTop="1" x14ac:dyDescent="0.3">
      <c r="A42" s="14" t="s">
        <v>41</v>
      </c>
      <c r="B42" s="7">
        <v>5</v>
      </c>
      <c r="C42" s="8">
        <v>6</v>
      </c>
      <c r="D42" s="9">
        <v>9</v>
      </c>
      <c r="E42" s="10">
        <v>10</v>
      </c>
      <c r="F42" s="11"/>
      <c r="G42" s="12"/>
      <c r="H42" s="13"/>
      <c r="I42" s="23"/>
      <c r="J42" s="26">
        <f>SUM(B42:I42)/$M$41</f>
        <v>7.5</v>
      </c>
    </row>
    <row r="43" spans="1:13" x14ac:dyDescent="0.3">
      <c r="A43" s="14" t="s">
        <v>42</v>
      </c>
      <c r="B43" s="7">
        <v>10</v>
      </c>
      <c r="C43" s="8">
        <v>8</v>
      </c>
      <c r="D43" s="9">
        <v>7</v>
      </c>
      <c r="E43" s="10">
        <v>10</v>
      </c>
      <c r="F43" s="11"/>
      <c r="G43" s="12"/>
      <c r="H43" s="13"/>
      <c r="I43" s="23"/>
      <c r="J43" s="27">
        <f t="shared" ref="J43:J53" si="2">SUM(B43:I43)/$M$41</f>
        <v>8.75</v>
      </c>
    </row>
    <row r="44" spans="1:13" x14ac:dyDescent="0.3">
      <c r="A44" s="14" t="s">
        <v>43</v>
      </c>
      <c r="B44" s="7">
        <v>10</v>
      </c>
      <c r="C44" s="8">
        <v>8</v>
      </c>
      <c r="D44" s="9">
        <v>9</v>
      </c>
      <c r="E44" s="10">
        <v>8</v>
      </c>
      <c r="F44" s="11"/>
      <c r="G44" s="12"/>
      <c r="H44" s="13"/>
      <c r="I44" s="23"/>
      <c r="J44" s="27">
        <f t="shared" si="2"/>
        <v>8.75</v>
      </c>
    </row>
    <row r="45" spans="1:13" x14ac:dyDescent="0.3">
      <c r="A45" s="14" t="s">
        <v>44</v>
      </c>
      <c r="B45" s="7">
        <v>5</v>
      </c>
      <c r="C45" s="8">
        <v>1</v>
      </c>
      <c r="D45" s="9">
        <v>9</v>
      </c>
      <c r="E45" s="10">
        <v>10</v>
      </c>
      <c r="F45" s="11"/>
      <c r="G45" s="12"/>
      <c r="H45" s="13"/>
      <c r="I45" s="23"/>
      <c r="J45" s="27">
        <f t="shared" si="2"/>
        <v>6.25</v>
      </c>
    </row>
    <row r="46" spans="1:13" x14ac:dyDescent="0.3">
      <c r="A46" s="14" t="s">
        <v>45</v>
      </c>
      <c r="B46" s="7">
        <v>7</v>
      </c>
      <c r="C46" s="8">
        <v>6</v>
      </c>
      <c r="D46" s="9">
        <v>9</v>
      </c>
      <c r="E46" s="10">
        <v>9</v>
      </c>
      <c r="F46" s="11"/>
      <c r="G46" s="12"/>
      <c r="H46" s="13"/>
      <c r="I46" s="23"/>
      <c r="J46" s="27">
        <f t="shared" si="2"/>
        <v>7.75</v>
      </c>
    </row>
    <row r="47" spans="1:13" x14ac:dyDescent="0.3">
      <c r="A47" s="14" t="s">
        <v>46</v>
      </c>
      <c r="B47" s="7">
        <v>3</v>
      </c>
      <c r="C47" s="8">
        <v>0</v>
      </c>
      <c r="D47" s="9">
        <v>7</v>
      </c>
      <c r="E47" s="10">
        <v>7</v>
      </c>
      <c r="F47" s="11"/>
      <c r="G47" s="12"/>
      <c r="H47" s="13"/>
      <c r="I47" s="23"/>
      <c r="J47" s="27">
        <f t="shared" si="2"/>
        <v>4.25</v>
      </c>
    </row>
    <row r="48" spans="1:13" x14ac:dyDescent="0.3">
      <c r="A48" s="14" t="s">
        <v>47</v>
      </c>
      <c r="B48" s="7">
        <v>5</v>
      </c>
      <c r="C48" s="8">
        <v>3</v>
      </c>
      <c r="D48" s="9">
        <v>4</v>
      </c>
      <c r="E48" s="10">
        <v>6</v>
      </c>
      <c r="F48" s="11"/>
      <c r="G48" s="12"/>
      <c r="H48" s="13"/>
      <c r="I48" s="23"/>
      <c r="J48" s="27">
        <f t="shared" si="2"/>
        <v>4.5</v>
      </c>
    </row>
    <row r="49" spans="1:10" x14ac:dyDescent="0.3">
      <c r="A49" s="14" t="s">
        <v>48</v>
      </c>
      <c r="B49" s="7">
        <v>1</v>
      </c>
      <c r="C49" s="8">
        <v>6</v>
      </c>
      <c r="D49" s="9">
        <v>6</v>
      </c>
      <c r="E49" s="10">
        <v>10</v>
      </c>
      <c r="F49" s="11"/>
      <c r="G49" s="12"/>
      <c r="H49" s="13"/>
      <c r="I49" s="23"/>
      <c r="J49" s="27">
        <f t="shared" si="2"/>
        <v>5.75</v>
      </c>
    </row>
    <row r="50" spans="1:10" x14ac:dyDescent="0.3">
      <c r="A50" s="14" t="s">
        <v>49</v>
      </c>
      <c r="B50" s="7">
        <v>3</v>
      </c>
      <c r="C50" s="8">
        <v>7</v>
      </c>
      <c r="D50" s="9">
        <v>5</v>
      </c>
      <c r="E50" s="10">
        <v>5</v>
      </c>
      <c r="F50" s="11"/>
      <c r="G50" s="12"/>
      <c r="H50" s="13"/>
      <c r="I50" s="23"/>
      <c r="J50" s="27">
        <f t="shared" si="2"/>
        <v>5</v>
      </c>
    </row>
    <row r="51" spans="1:10" x14ac:dyDescent="0.3">
      <c r="A51" s="14" t="s">
        <v>50</v>
      </c>
      <c r="B51" s="7">
        <v>6</v>
      </c>
      <c r="C51" s="8">
        <v>9</v>
      </c>
      <c r="D51" s="9">
        <v>5</v>
      </c>
      <c r="E51" s="10">
        <v>5</v>
      </c>
      <c r="F51" s="11"/>
      <c r="G51" s="12"/>
      <c r="H51" s="13"/>
      <c r="I51" s="23"/>
      <c r="J51" s="27">
        <f t="shared" si="2"/>
        <v>6.25</v>
      </c>
    </row>
    <row r="52" spans="1:10" x14ac:dyDescent="0.3">
      <c r="A52" s="14" t="s">
        <v>51</v>
      </c>
      <c r="B52" s="7">
        <v>6</v>
      </c>
      <c r="C52" s="8">
        <v>9</v>
      </c>
      <c r="D52" s="9">
        <v>7</v>
      </c>
      <c r="E52" s="10">
        <v>7</v>
      </c>
      <c r="F52" s="11"/>
      <c r="G52" s="12"/>
      <c r="H52" s="13"/>
      <c r="I52" s="23"/>
      <c r="J52" s="27">
        <f t="shared" si="2"/>
        <v>7.25</v>
      </c>
    </row>
    <row r="53" spans="1:10" ht="15" thickBot="1" x14ac:dyDescent="0.35">
      <c r="A53" s="14" t="s">
        <v>52</v>
      </c>
      <c r="B53" s="7">
        <v>1</v>
      </c>
      <c r="C53" s="8">
        <v>7</v>
      </c>
      <c r="D53" s="9">
        <v>3</v>
      </c>
      <c r="E53" s="10">
        <v>3</v>
      </c>
      <c r="F53" s="11"/>
      <c r="G53" s="12"/>
      <c r="H53" s="13"/>
      <c r="I53" s="23"/>
      <c r="J53" s="29">
        <f t="shared" si="2"/>
        <v>3.5</v>
      </c>
    </row>
    <row r="54" spans="1:10" ht="15.6" thickTop="1" thickBot="1" x14ac:dyDescent="0.35">
      <c r="B54" s="16">
        <f>SUM(B42:B53)/12</f>
        <v>5.166666666666667</v>
      </c>
      <c r="C54" s="17">
        <f t="shared" ref="C54:J54" si="3">SUM(C42:C53)/12</f>
        <v>5.833333333333333</v>
      </c>
      <c r="D54" s="18">
        <f t="shared" si="3"/>
        <v>6.666666666666667</v>
      </c>
      <c r="E54" s="19">
        <f t="shared" si="3"/>
        <v>7.5</v>
      </c>
      <c r="F54" s="20">
        <f t="shared" si="3"/>
        <v>0</v>
      </c>
      <c r="G54" s="21">
        <f t="shared" si="3"/>
        <v>0</v>
      </c>
      <c r="H54" s="22">
        <f t="shared" si="3"/>
        <v>0</v>
      </c>
      <c r="I54" s="24">
        <f t="shared" si="3"/>
        <v>0</v>
      </c>
      <c r="J54" s="28">
        <f t="shared" si="3"/>
        <v>6.291666666666667</v>
      </c>
    </row>
    <row r="55" spans="1:10" ht="15" thickTop="1" x14ac:dyDescent="0.3"/>
    <row r="56" spans="1:10" s="2" customFormat="1" ht="15" customHeight="1" x14ac:dyDescent="0.3"/>
    <row r="81" spans="1:13" s="2" customFormat="1" x14ac:dyDescent="0.3">
      <c r="A81" s="3" t="s">
        <v>53</v>
      </c>
      <c r="B81" s="4" t="s">
        <v>69</v>
      </c>
      <c r="C81" s="4" t="s">
        <v>70</v>
      </c>
      <c r="J81"/>
      <c r="K81"/>
      <c r="L81"/>
      <c r="M81"/>
    </row>
    <row r="82" spans="1:13" s="2" customFormat="1" x14ac:dyDescent="0.3">
      <c r="A82" s="14" t="s">
        <v>41</v>
      </c>
      <c r="B82" s="55">
        <f>J2</f>
        <v>6</v>
      </c>
      <c r="C82" s="54">
        <f>J42</f>
        <v>7.5</v>
      </c>
      <c r="J82"/>
      <c r="K82"/>
      <c r="L82"/>
      <c r="M82"/>
    </row>
    <row r="83" spans="1:13" s="2" customFormat="1" x14ac:dyDescent="0.3">
      <c r="A83" s="14" t="s">
        <v>42</v>
      </c>
      <c r="B83" s="55">
        <f t="shared" ref="B83:B93" si="4">J3</f>
        <v>7.75</v>
      </c>
      <c r="C83" s="54">
        <f t="shared" ref="C83:C93" si="5">J43</f>
        <v>8.75</v>
      </c>
      <c r="J83"/>
      <c r="K83"/>
      <c r="L83"/>
      <c r="M83"/>
    </row>
    <row r="84" spans="1:13" s="2" customFormat="1" x14ac:dyDescent="0.3">
      <c r="A84" s="14" t="s">
        <v>43</v>
      </c>
      <c r="B84" s="55">
        <f t="shared" si="4"/>
        <v>8.25</v>
      </c>
      <c r="C84" s="54">
        <f t="shared" si="5"/>
        <v>8.75</v>
      </c>
      <c r="J84"/>
      <c r="K84"/>
      <c r="L84"/>
      <c r="M84"/>
    </row>
    <row r="85" spans="1:13" s="2" customFormat="1" x14ac:dyDescent="0.3">
      <c r="A85" s="14" t="s">
        <v>44</v>
      </c>
      <c r="B85" s="55">
        <f t="shared" si="4"/>
        <v>7</v>
      </c>
      <c r="C85" s="54">
        <f t="shared" si="5"/>
        <v>6.25</v>
      </c>
      <c r="J85"/>
      <c r="K85"/>
      <c r="L85"/>
      <c r="M85"/>
    </row>
    <row r="86" spans="1:13" s="2" customFormat="1" x14ac:dyDescent="0.3">
      <c r="A86" s="14" t="s">
        <v>45</v>
      </c>
      <c r="B86" s="55">
        <f t="shared" si="4"/>
        <v>7</v>
      </c>
      <c r="C86" s="54">
        <f t="shared" si="5"/>
        <v>7.75</v>
      </c>
      <c r="J86"/>
      <c r="K86"/>
      <c r="L86"/>
      <c r="M86"/>
    </row>
    <row r="87" spans="1:13" s="2" customFormat="1" x14ac:dyDescent="0.3">
      <c r="A87" s="14" t="s">
        <v>46</v>
      </c>
      <c r="B87" s="55">
        <f t="shared" si="4"/>
        <v>3</v>
      </c>
      <c r="C87" s="54">
        <f t="shared" si="5"/>
        <v>4.25</v>
      </c>
      <c r="J87"/>
      <c r="K87"/>
      <c r="L87"/>
      <c r="M87"/>
    </row>
    <row r="88" spans="1:13" s="2" customFormat="1" x14ac:dyDescent="0.3">
      <c r="A88" s="14" t="s">
        <v>47</v>
      </c>
      <c r="B88" s="55">
        <f t="shared" si="4"/>
        <v>3.75</v>
      </c>
      <c r="C88" s="54">
        <f t="shared" si="5"/>
        <v>4.5</v>
      </c>
      <c r="J88"/>
      <c r="K88"/>
      <c r="L88"/>
      <c r="M88"/>
    </row>
    <row r="89" spans="1:13" s="2" customFormat="1" x14ac:dyDescent="0.3">
      <c r="A89" s="14" t="s">
        <v>48</v>
      </c>
      <c r="B89" s="55">
        <f t="shared" si="4"/>
        <v>6</v>
      </c>
      <c r="C89" s="54">
        <f t="shared" si="5"/>
        <v>5.75</v>
      </c>
      <c r="J89"/>
      <c r="K89"/>
      <c r="L89"/>
      <c r="M89"/>
    </row>
    <row r="90" spans="1:13" s="2" customFormat="1" x14ac:dyDescent="0.3">
      <c r="A90" s="14" t="s">
        <v>49</v>
      </c>
      <c r="B90" s="55">
        <f t="shared" si="4"/>
        <v>4.25</v>
      </c>
      <c r="C90" s="54">
        <f t="shared" si="5"/>
        <v>5</v>
      </c>
      <c r="J90"/>
      <c r="K90"/>
      <c r="L90"/>
      <c r="M90"/>
    </row>
    <row r="91" spans="1:13" s="2" customFormat="1" x14ac:dyDescent="0.3">
      <c r="A91" s="14" t="s">
        <v>50</v>
      </c>
      <c r="B91" s="55">
        <f t="shared" si="4"/>
        <v>5.5</v>
      </c>
      <c r="C91" s="54">
        <f t="shared" si="5"/>
        <v>6.25</v>
      </c>
      <c r="J91"/>
      <c r="K91"/>
      <c r="L91"/>
      <c r="M91"/>
    </row>
    <row r="92" spans="1:13" s="2" customFormat="1" x14ac:dyDescent="0.3">
      <c r="A92" s="14" t="s">
        <v>51</v>
      </c>
      <c r="B92" s="55">
        <f t="shared" si="4"/>
        <v>6.75</v>
      </c>
      <c r="C92" s="54">
        <f t="shared" si="5"/>
        <v>7.25</v>
      </c>
      <c r="J92"/>
      <c r="K92"/>
      <c r="L92"/>
      <c r="M92"/>
    </row>
    <row r="93" spans="1:13" s="2" customFormat="1" x14ac:dyDescent="0.3">
      <c r="A93" s="14" t="s">
        <v>52</v>
      </c>
      <c r="B93" s="55">
        <f t="shared" si="4"/>
        <v>3.75</v>
      </c>
      <c r="C93" s="54">
        <f t="shared" si="5"/>
        <v>3.5</v>
      </c>
      <c r="J93"/>
      <c r="K93"/>
      <c r="L93"/>
      <c r="M93"/>
    </row>
  </sheetData>
  <pageMargins left="0.7" right="0.625" top="0.93333333333333335" bottom="0.69047619047619047" header="0.3" footer="0.3"/>
  <pageSetup paperSize="9" scale="80" orientation="landscape" r:id="rId1"/>
  <headerFooter>
    <oddHeader>&amp;L&amp;"-,Fett"&amp;14Kundenservicesensor Auswertung &amp;R&amp;G</oddHeader>
    <oddFooter xml:space="preserve">&amp;C&amp;9Copyright Denkzeuge® GmbH Berlin | www.denkzeuge.com     </oddFooter>
  </headerFooter>
  <rowBreaks count="1" manualBreakCount="1">
    <brk id="40" max="12"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9</vt:i4>
      </vt:variant>
    </vt:vector>
  </HeadingPairs>
  <TitlesOfParts>
    <vt:vector size="19" baseType="lpstr">
      <vt:lpstr>Anleitung</vt:lpstr>
      <vt:lpstr>IMA</vt:lpstr>
      <vt:lpstr>Life</vt:lpstr>
      <vt:lpstr>Stress</vt:lpstr>
      <vt:lpstr>Team </vt:lpstr>
      <vt:lpstr>Führung</vt:lpstr>
      <vt:lpstr>Ausbilder</vt:lpstr>
      <vt:lpstr>Schüler</vt:lpstr>
      <vt:lpstr>Kundenservice</vt:lpstr>
      <vt:lpstr>Transformation</vt:lpstr>
      <vt:lpstr>Ausbilder!Druckbereich</vt:lpstr>
      <vt:lpstr>Führung!Druckbereich</vt:lpstr>
      <vt:lpstr>IMA!Druckbereich</vt:lpstr>
      <vt:lpstr>Kundenservice!Druckbereich</vt:lpstr>
      <vt:lpstr>Life!Druckbereich</vt:lpstr>
      <vt:lpstr>Schüler!Druckbereich</vt:lpstr>
      <vt:lpstr>Stress!Druckbereich</vt:lpstr>
      <vt:lpstr>'Team '!Druckbereich</vt:lpstr>
      <vt:lpstr>Transformation!Druckbereich</vt:lpstr>
    </vt:vector>
  </TitlesOfParts>
  <Company>Denkzeuge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Lang</dc:creator>
  <cp:lastModifiedBy>Michaela Lang</cp:lastModifiedBy>
  <cp:lastPrinted>2020-05-07T12:39:40Z</cp:lastPrinted>
  <dcterms:created xsi:type="dcterms:W3CDTF">2017-11-21T13:23:11Z</dcterms:created>
  <dcterms:modified xsi:type="dcterms:W3CDTF">2020-07-08T15:30:48Z</dcterms:modified>
</cp:coreProperties>
</file>